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4000" windowHeight="9525" tabRatio="0" activeTab="0"/>
  </bookViews>
  <sheets>
    <sheet name="Sheet1" sheetId="1" r:id="rId1"/>
  </sheets>
  <definedNames>
    <definedName name="_xlfn.BAHTTEXT" hidden="1">#NAME?</definedName>
    <definedName name="_xlnm._FilterDatabase" localSheetId="0" hidden="1">'Sheet1'!$F$1:$F$699</definedName>
  </definedNames>
  <calcPr fullCalcOnLoad="1" refMode="R1C1"/>
</workbook>
</file>

<file path=xl/sharedStrings.xml><?xml version="1.0" encoding="utf-8"?>
<sst xmlns="http://schemas.openxmlformats.org/spreadsheetml/2006/main" count="1338" uniqueCount="714">
  <si>
    <t xml:space="preserve">           Сеть(нейлон) 50мм*210д/2*1,8м/30 пат</t>
  </si>
  <si>
    <t xml:space="preserve">       Плавающий Финский поплавочный шнур Патент (PATENT)</t>
  </si>
  <si>
    <t xml:space="preserve">           Сеть(леска)  40мм*0,17мм*1,8м/30 пат</t>
  </si>
  <si>
    <t xml:space="preserve">        Сетеполотна: леска 0,20 мм (CRAYFISH)</t>
  </si>
  <si>
    <t xml:space="preserve">     Перчатки  для рыбаков утепленные 30см  синие (со съемной утепленной (флисовой) подкладкой)</t>
  </si>
  <si>
    <t xml:space="preserve">            0,20; 33-3,0-120 сетеполотно леска</t>
  </si>
  <si>
    <t>Ваш заказ</t>
  </si>
  <si>
    <t xml:space="preserve">            0,15ммх3; 90-1,8-50, сетеполотно скр. леска</t>
  </si>
  <si>
    <t xml:space="preserve">            210den/2; 50-1,8-60, сетеполотно нейлон</t>
  </si>
  <si>
    <t xml:space="preserve">           Сеть "Путанка"(нитка) 30мм*110д/2*1,8м/30м (9/22)</t>
  </si>
  <si>
    <t xml:space="preserve">           Сеть(мульти/м) 100мм(0,15мм*3)*1,8м/30 пат</t>
  </si>
  <si>
    <t xml:space="preserve">         Сетеполотна: скр. леска 0,20мм*10 (CRAYFISH)</t>
  </si>
  <si>
    <t xml:space="preserve">      Поплавок сетевой FD-350 (125мм*85мм*10мм) глубинный</t>
  </si>
  <si>
    <t xml:space="preserve">            0,15ммх3; 75-10,0-150, сетеполотно скр. Леска</t>
  </si>
  <si>
    <t xml:space="preserve">                210den/3; 70-45-150, сетеполотно нейлон</t>
  </si>
  <si>
    <t>Рыболовные иглички:</t>
  </si>
  <si>
    <t xml:space="preserve">            0,50; 65-9,0-90 сетеполотно леска зеленые</t>
  </si>
  <si>
    <r>
      <t xml:space="preserve">    Рыболовная игличка  № 2 "Ship"  200мм*16мм </t>
    </r>
    <r>
      <rPr>
        <b/>
        <sz val="8"/>
        <rFont val="Arial"/>
        <family val="2"/>
      </rPr>
      <t>(упаковка 10шт)</t>
    </r>
  </si>
  <si>
    <t xml:space="preserve">            0,15ммх3; 65-3,0-120, сетеполотно скр. Леска</t>
  </si>
  <si>
    <t>Сумма</t>
  </si>
  <si>
    <t xml:space="preserve">           Сеть(нейлон) 60мм*210д/2*1,8м/30 пат</t>
  </si>
  <si>
    <t xml:space="preserve">           Сеть(мульти/м) 70мм(0,15мм*3)*1,8м/30 пат </t>
  </si>
  <si>
    <t>Сети:</t>
  </si>
  <si>
    <t xml:space="preserve">           Сеть(нейлон) 18мм*110д/2*3,0м/30м (9/22)</t>
  </si>
  <si>
    <t xml:space="preserve">      Поплавок сетевой FD-100 (85мм*55мм*9мм) глубинный</t>
  </si>
  <si>
    <t xml:space="preserve">           Сеть "Путанка"(нитка) 20мм*110д/2*1,8м/30м (9/22)</t>
  </si>
  <si>
    <t xml:space="preserve">           Сеть(нейлон) 27мм*110д/2*1,8м/30 пат</t>
  </si>
  <si>
    <t>уп.</t>
  </si>
  <si>
    <t xml:space="preserve">                110den/2; 14-75-150, сетеполотно нейлон</t>
  </si>
  <si>
    <t xml:space="preserve">        Сетеполотна: нейлон 110den/2 - 210/2 (CRAYFISH)</t>
  </si>
  <si>
    <t xml:space="preserve">           Сеть(нейлон) 38мм*110д/2*1,8м/30</t>
  </si>
  <si>
    <t xml:space="preserve">      Сети Crayfish одностенные из нитки (нейлон), высота сети - 1,8 м (патент)</t>
  </si>
  <si>
    <t xml:space="preserve">            110den/2; 38-1,8-60, сетеполотно нейлон</t>
  </si>
  <si>
    <t xml:space="preserve">            0,25; 100-1,8-60 сетеполотно леска</t>
  </si>
  <si>
    <t xml:space="preserve">        Сетеполотна: леска 0,25 мм (CRAYFISH)</t>
  </si>
  <si>
    <t xml:space="preserve">            210den/2; 70-1,8-60, сетеполотно нейлон</t>
  </si>
  <si>
    <t xml:space="preserve">            0,20мм*5; 65-1,8-60, сетеполотно скр. леска</t>
  </si>
  <si>
    <t xml:space="preserve">           Сеть(леска)  70мм*0,30мм*1,8м/30 пат</t>
  </si>
  <si>
    <t>Экипировка:</t>
  </si>
  <si>
    <t>Нитки:</t>
  </si>
  <si>
    <t xml:space="preserve">           Сеть(леска)  65мм*0,25мм*1,8м/30 пат </t>
  </si>
  <si>
    <t>шт</t>
  </si>
  <si>
    <t xml:space="preserve">           Сеть(леска)  70мм*0,25мм*1,8м/30</t>
  </si>
  <si>
    <t xml:space="preserve">           Сеть(нейлон) 22мм*110д/2*1,8м/30 пат</t>
  </si>
  <si>
    <t>Заказчик:</t>
  </si>
  <si>
    <t xml:space="preserve">            110den/2; 25-1,8-60, сетеполотно нейлон</t>
  </si>
  <si>
    <t xml:space="preserve">      Сети Crayfish одностенные из плетеной лески (мульти/м), высота сети - 1,8 м (патент)</t>
  </si>
  <si>
    <t xml:space="preserve">        Режь нейлоновая (CRAYFISH)</t>
  </si>
  <si>
    <t xml:space="preserve">                210den/2; 90-75-150, сетеполотно нейлон</t>
  </si>
  <si>
    <t>НАИМЕНОВАНИЕ</t>
  </si>
  <si>
    <t>Цена</t>
  </si>
  <si>
    <t>Ед.</t>
  </si>
  <si>
    <t xml:space="preserve">            0,15ммх3; 55-6,0-150, сетеполотно скр. Леска</t>
  </si>
  <si>
    <t xml:space="preserve">            110den/2; 14-3,0-60, сетеполотно нейлон</t>
  </si>
  <si>
    <t xml:space="preserve">            210den/2; 65-3,0-60, сетеполотно нейлон</t>
  </si>
  <si>
    <t xml:space="preserve">        Сетеполотна: нейлон 210den/6 (CRAYFISH)</t>
  </si>
  <si>
    <t xml:space="preserve">           Сеть(леска)  55мм*0,25мм*1,8м/60</t>
  </si>
  <si>
    <t xml:space="preserve">           Сеть(нейлон) 75мм*210д/2*3,0м/30м (9/22)</t>
  </si>
  <si>
    <t xml:space="preserve">           Сеть(нейлон) 20мм*110д/2*3,0м/30м (9/22)</t>
  </si>
  <si>
    <t xml:space="preserve">           Сеть(нейлон) 45мм*210д/2*1,8м/30 пат</t>
  </si>
  <si>
    <t xml:space="preserve">           Сеть(леска)  70мм*0,30мм*1,8м/30</t>
  </si>
  <si>
    <t xml:space="preserve">            110den/2; 14-1,8-60, сетеполотно нейлон</t>
  </si>
  <si>
    <t xml:space="preserve">     Сети Crayfish одностенные из лески, высота сети - 1,8 м (на сплошных шнурах) по финской технологии</t>
  </si>
  <si>
    <t xml:space="preserve">            0,40; 70-6,0-100, сетеполотно леска </t>
  </si>
  <si>
    <t xml:space="preserve">           Сеть(леска)  40мм*0,17мм*1,8м/30</t>
  </si>
  <si>
    <t xml:space="preserve">           Сеть(леска)  40мм*0,17мм*1,8м/60</t>
  </si>
  <si>
    <t xml:space="preserve">           Сеть режевая 65мм*0,20мм*1,8м/30м (9/22) толстая обвязка</t>
  </si>
  <si>
    <t xml:space="preserve">            0,15ммх3; 70-1,8-60, сетеполотно скр. леска</t>
  </si>
  <si>
    <t xml:space="preserve">            210den/2; 75-3,0-60, сетеполотно нейлон</t>
  </si>
  <si>
    <t xml:space="preserve">            110den/2; 15-3,0-60, сетеполотно нейлон</t>
  </si>
  <si>
    <t xml:space="preserve">        Сетеполотна: леска 0,50 мм (CRAYFISH)</t>
  </si>
  <si>
    <r>
      <t xml:space="preserve">           2,0 мм </t>
    </r>
    <r>
      <rPr>
        <b/>
        <sz val="8"/>
        <rFont val="Arial"/>
        <family val="2"/>
      </rPr>
      <t xml:space="preserve">бобина 1,0кг </t>
    </r>
    <r>
      <rPr>
        <sz val="8"/>
        <rFont val="Arial"/>
        <family val="2"/>
      </rPr>
      <t>- примерно 560м</t>
    </r>
  </si>
  <si>
    <t xml:space="preserve">      Поплавок сетевой F- 200 (150мм*50мм*11мм) (мешок 100шт.)</t>
  </si>
  <si>
    <t xml:space="preserve">           Сеть "Путанка"(нитка) 18мм*110д/2*1,8м/30м (9/22)</t>
  </si>
  <si>
    <t xml:space="preserve">           Сеть(нейлон) 14мм*110д/2*1,8м/30</t>
  </si>
  <si>
    <t xml:space="preserve">        Сетеполотна: леска 0,17 мм (CRAYFISH)</t>
  </si>
  <si>
    <r>
      <t xml:space="preserve">           Фал 5,0 мм (полипропилен) </t>
    </r>
    <r>
      <rPr>
        <b/>
        <sz val="8"/>
        <rFont val="Arial"/>
        <family val="2"/>
      </rPr>
      <t>бобина 4,8кг</t>
    </r>
    <r>
      <rPr>
        <sz val="8"/>
        <rFont val="Arial"/>
        <family val="2"/>
      </rPr>
      <t xml:space="preserve"> - примерно 500м</t>
    </r>
  </si>
  <si>
    <r>
      <t xml:space="preserve">           Фал 3,0 мм (полипропилен) </t>
    </r>
    <r>
      <rPr>
        <b/>
        <sz val="8"/>
        <rFont val="Arial"/>
        <family val="2"/>
      </rPr>
      <t>бобина 2,1кг</t>
    </r>
    <r>
      <rPr>
        <sz val="8"/>
        <rFont val="Arial"/>
        <family val="2"/>
      </rPr>
      <t xml:space="preserve"> - примерно 500м</t>
    </r>
  </si>
  <si>
    <t xml:space="preserve">            110den/2; 22-3,0-60, сетеполотно нейлон</t>
  </si>
  <si>
    <t xml:space="preserve">            0,80; 110-5,0-100 сетеполотно леска</t>
  </si>
  <si>
    <t xml:space="preserve">           Сеть "Путанка"(нитка) 27мм*110д/2*1,8м/30м (9/22)</t>
  </si>
  <si>
    <t>Контактный телефон:</t>
  </si>
  <si>
    <t xml:space="preserve">           Сеть(леска)  70мм*0,20мм*1,8м/30 пат </t>
  </si>
  <si>
    <t xml:space="preserve">           Сеть(мульти/м) 65мм(0,15мм*3)*3,0м/30м (9/22)</t>
  </si>
  <si>
    <t xml:space="preserve">           Сеть(мульти/м) 65мм(0,15мм*3)*3,0м/60м (9/22)</t>
  </si>
  <si>
    <t xml:space="preserve">        Сетеполотна: скр. леска 0,15мм*3 (CRAYFISH)</t>
  </si>
  <si>
    <t xml:space="preserve">            210den/2; 21-3,0-300, сетеполотно нейлон </t>
  </si>
  <si>
    <t xml:space="preserve">            110den/2; 35-3,0-60, сетеполотно нейлон</t>
  </si>
  <si>
    <t xml:space="preserve">           Сеть "Путанка"(нитка) 75мм*210д/2*1,8м/30м (9/22)</t>
  </si>
  <si>
    <t xml:space="preserve">            0,15ммх3; 55-45ячей-150, сетеполотно скр. леска</t>
  </si>
  <si>
    <t xml:space="preserve">      Сети Crayfish одностенные из плетеной лески (мульти/м), высота сети - 1,8 м (на сплошных шнурах)</t>
  </si>
  <si>
    <t xml:space="preserve">      Сети Crayfish одностенные из нитки (нейлон), высота сети - 1,8 м (на сплошных шнурах)</t>
  </si>
  <si>
    <t xml:space="preserve">            0,20мм*4; 120-6,0-150, сетеполотно скр. леска</t>
  </si>
  <si>
    <t xml:space="preserve">            110den/2; 33-1,8-60, сетеполотно нейлон</t>
  </si>
  <si>
    <r>
      <t xml:space="preserve">    Рыболовная игличка  № 1 "Ship"  240мм*17мм</t>
    </r>
    <r>
      <rPr>
        <b/>
        <sz val="8"/>
        <rFont val="Arial"/>
        <family val="2"/>
      </rPr>
      <t xml:space="preserve"> (упаковка 10шт)</t>
    </r>
  </si>
  <si>
    <t xml:space="preserve">           Сеть(мульти/м) 75мм(0,15мм*3)*1,8м/30</t>
  </si>
  <si>
    <r>
      <t xml:space="preserve">           Фал 4,0 мм (полипропилен) </t>
    </r>
    <r>
      <rPr>
        <b/>
        <sz val="8"/>
        <rFont val="Arial"/>
        <family val="2"/>
      </rPr>
      <t>бобина 3,5кг</t>
    </r>
    <r>
      <rPr>
        <sz val="8"/>
        <rFont val="Arial"/>
        <family val="2"/>
      </rPr>
      <t xml:space="preserve"> - примерно 500м</t>
    </r>
  </si>
  <si>
    <r>
      <t xml:space="preserve">           Фал 6,0 мм (полипропилен)</t>
    </r>
    <r>
      <rPr>
        <b/>
        <sz val="8"/>
        <rFont val="Arial"/>
        <family val="2"/>
      </rPr>
      <t xml:space="preserve"> бобина 6,8кг </t>
    </r>
    <r>
      <rPr>
        <sz val="8"/>
        <rFont val="Arial"/>
        <family val="2"/>
      </rPr>
      <t>- примерно 500м</t>
    </r>
  </si>
  <si>
    <r>
      <t xml:space="preserve">           Фал 8,0 мм (полипропилен) </t>
    </r>
    <r>
      <rPr>
        <b/>
        <sz val="8"/>
        <rFont val="Arial"/>
        <family val="2"/>
      </rPr>
      <t>бобина 8,0кг</t>
    </r>
    <r>
      <rPr>
        <sz val="8"/>
        <rFont val="Arial"/>
        <family val="2"/>
      </rPr>
      <t xml:space="preserve"> - примерно 300м</t>
    </r>
  </si>
  <si>
    <r>
      <t xml:space="preserve">           Фал 10 мм (полипропилен) </t>
    </r>
    <r>
      <rPr>
        <b/>
        <sz val="8"/>
        <rFont val="Arial"/>
        <family val="2"/>
      </rPr>
      <t>бобина 7,0кг</t>
    </r>
    <r>
      <rPr>
        <sz val="8"/>
        <rFont val="Arial"/>
        <family val="2"/>
      </rPr>
      <t xml:space="preserve"> - примерно 200м</t>
    </r>
  </si>
  <si>
    <t xml:space="preserve">           Сеть(мульти/м) 60мм(0,15мм*3)*1,8м/30 пат</t>
  </si>
  <si>
    <t xml:space="preserve">      УЦЕНЕННЫЙ ТОВАР (нестандартные сети, полотна)</t>
  </si>
  <si>
    <t xml:space="preserve">      Сетеполотна: нейлон (CRAYFISH)</t>
  </si>
  <si>
    <t xml:space="preserve">      Сетеполотна: мультимоно (CRAYFISH)</t>
  </si>
  <si>
    <t xml:space="preserve">      Сетеполотна: мононить (CRAYFISH)</t>
  </si>
  <si>
    <t xml:space="preserve">      Сетеполотна: нейлон "Балтсеть - extra"  </t>
  </si>
  <si>
    <t xml:space="preserve">      Сетеполотна: леска "Балтсеть - extra"  </t>
  </si>
  <si>
    <t>Дели:</t>
  </si>
  <si>
    <t>Сетеполотна:</t>
  </si>
  <si>
    <t xml:space="preserve">      Одностенные рыболовные сети (лесковые) высота-3 метра (на сплошных шнурах)</t>
  </si>
  <si>
    <t xml:space="preserve">      Одностенные рыболовные сети (нейлоновые) высота-3 метра (на сплошных шнурах)</t>
  </si>
  <si>
    <t xml:space="preserve">           веревка П/С 5мм</t>
  </si>
  <si>
    <t xml:space="preserve">           Сеть(нейлон) 38мм*110д/2*1,8м/30 пат</t>
  </si>
  <si>
    <t xml:space="preserve">           Сеть(леска)  75мм*0,25мм*1,8м/60</t>
  </si>
  <si>
    <t xml:space="preserve">            0,40; 55-6,0-100, сетеполотно леска  </t>
  </si>
  <si>
    <t xml:space="preserve">            0,40; 60-3,0-100, сетеполотно леска  </t>
  </si>
  <si>
    <t xml:space="preserve">           Сеть(нейлон) 65мм*210д/2*3,0м/30м (9/22)</t>
  </si>
  <si>
    <t xml:space="preserve">            0,15; 22-5,0-150 сетеполотно леска</t>
  </si>
  <si>
    <t xml:space="preserve">                210den/2; 18-75-150, сетеполотно нейлон</t>
  </si>
  <si>
    <t xml:space="preserve">                210den/2; 20-75-150, сетеполотно нейлон</t>
  </si>
  <si>
    <t xml:space="preserve">            Сетеполотна: нейлон 110den/2 - 210/2  высота 75 ячей</t>
  </si>
  <si>
    <t xml:space="preserve">            0,40; 55-9,0-100, сетеполотно леска </t>
  </si>
  <si>
    <t>м</t>
  </si>
  <si>
    <t>Неводы (бредни):</t>
  </si>
  <si>
    <t xml:space="preserve">           Сеть(нейлон) 80мм*210д/2*1,8м/30 пат</t>
  </si>
  <si>
    <t xml:space="preserve">                210den/2; 22-75-150, сетеполотно нейлон</t>
  </si>
  <si>
    <t>ИЗГОТОВЛЕНИЕ ЗАГРАДИТЕЛЬНЫХ, РАЗДЕЛИТЕЛЬНЫХ И ЗАЩИТНЫХ СЕТЕЙ ДЛЯ СПОРТИВНЫХ ЗАЛОВ, ХОККЕЙНЫХ ПЛОЩАДОК, ПИНГ-ПОНГА, ТЕННИСНЫХ КОРТОВ И ФУТБОЛЬНЫХ ПОЛЕЙ</t>
  </si>
  <si>
    <t xml:space="preserve">                210den/3; 60-75-150, сетеполотно нейлон</t>
  </si>
  <si>
    <t xml:space="preserve">                210den/3; 80-75-150, сетеполотно нейлон</t>
  </si>
  <si>
    <t xml:space="preserve">        Сетеполотна: леска 0,40 мм (CRAYFISH)</t>
  </si>
  <si>
    <t xml:space="preserve">           Сеть(нейлон) 14мм*110д/2*1,8м/30 пат</t>
  </si>
  <si>
    <t>Дата:</t>
  </si>
  <si>
    <t>Грузила свинцовые:</t>
  </si>
  <si>
    <t xml:space="preserve">            0,15ммх3; 75-1,8-60, сетеполотно скр. леска</t>
  </si>
  <si>
    <t xml:space="preserve">           Сеть "Путанка"(нитка) 22мм*110д/2*1,8м/30м (9/22)</t>
  </si>
  <si>
    <t xml:space="preserve">         Сетеполотна: скр. леска 0,20мм*12 (CRAYFISH)</t>
  </si>
  <si>
    <t xml:space="preserve">           Сеть(леска)  70мм*0,20мм*1,8м/30</t>
  </si>
  <si>
    <t xml:space="preserve">           Сеть(нейлон) 60мм*210д/2*1,8м/30 </t>
  </si>
  <si>
    <t xml:space="preserve">            0,40; 75-6,0-100, сетеполотно леска </t>
  </si>
  <si>
    <t xml:space="preserve">        Сетеполотна: скр. леска 0,20мм*3 (CRAYFISH)</t>
  </si>
  <si>
    <t>4шт</t>
  </si>
  <si>
    <t xml:space="preserve">            0,25; 65-1,8-60 сетеполотно леска</t>
  </si>
  <si>
    <t xml:space="preserve">            0,50; 60-9,0-200 сетеполотно леска</t>
  </si>
  <si>
    <t xml:space="preserve">           Сеть(нейлон) 27мм*110д/2*1,8м/30</t>
  </si>
  <si>
    <t xml:space="preserve">           Сеть(леска)  70мм*0,20мм*1,8м/60</t>
  </si>
  <si>
    <t xml:space="preserve">           Сеть(нейлон) 80мм*210д/2*1,8м/30 </t>
  </si>
  <si>
    <t xml:space="preserve">           Сеть(нейлон) 25мм*110д/2*1,8м/30</t>
  </si>
  <si>
    <t xml:space="preserve">            110den/2; 45-3,0-60, сетеполотно нейлон</t>
  </si>
  <si>
    <r>
      <t xml:space="preserve">            0,20мм*5</t>
    </r>
    <r>
      <rPr>
        <b/>
        <sz val="8"/>
        <rFont val="Arial"/>
        <family val="2"/>
      </rPr>
      <t xml:space="preserve"> (0,45-Т)</t>
    </r>
    <r>
      <rPr>
        <sz val="8"/>
        <rFont val="Arial"/>
        <family val="2"/>
      </rPr>
      <t xml:space="preserve">; 65-6,0-150, сетеполотно скр.леска </t>
    </r>
    <r>
      <rPr>
        <b/>
        <sz val="8"/>
        <rFont val="Arial"/>
        <family val="2"/>
      </rPr>
      <t>(двойная леска - новая технология)</t>
    </r>
  </si>
  <si>
    <t xml:space="preserve">            0,40; 60-6,0-100, сетеполотно леска </t>
  </si>
  <si>
    <t>цена указана итоговая с учетом всех скидок</t>
  </si>
  <si>
    <t xml:space="preserve">            Сетеполотна: нейлон 210den/2 -210/3 высота 45 ячей</t>
  </si>
  <si>
    <t xml:space="preserve">           Сеть(мульти/м) 60мм(0,20мм*5)*1,8м/30 </t>
  </si>
  <si>
    <t xml:space="preserve">           Сеть(мульти/м) 65мм(0,20мм*5)*1,8м/30 </t>
  </si>
  <si>
    <t>ИЗГОТОВЛЕНИЕ СЕТЕЙ ДЛЯ ВОРОТ СПОРТИВНЫХ ИГР</t>
  </si>
  <si>
    <t xml:space="preserve">            0,40; 80-6,0-100, сетеполотно леска </t>
  </si>
  <si>
    <t xml:space="preserve">         Сетеполотна: скр. леска 0,20мм*8 (CRAYFISH)</t>
  </si>
  <si>
    <t xml:space="preserve">           Сеть(нейлон) 18мм*110д/2*1,8м/30 пат</t>
  </si>
  <si>
    <t xml:space="preserve">           Сеть(нейлон) 20мм*110д/2*1,8м/30 пат</t>
  </si>
  <si>
    <t xml:space="preserve">            0,50; 60-6,0-100 сетеполотно леска</t>
  </si>
  <si>
    <t xml:space="preserve">            0,20мм*4; 110-6,0-150, сетеполотно скр. леска</t>
  </si>
  <si>
    <t xml:space="preserve">           Сеть(нейлон) 30мм*110д/2*3,0м/30м (9/22)</t>
  </si>
  <si>
    <t xml:space="preserve">           Сеть(нейлон) 15мм*110д/2*1,8м/30</t>
  </si>
  <si>
    <t xml:space="preserve">        Сетеполотна: леска 0,60 мм (CRAYFISH)</t>
  </si>
  <si>
    <t xml:space="preserve">            110den/2; 27-1,8-60, сетеполотно нейлон</t>
  </si>
  <si>
    <t xml:space="preserve">            210den/2; 60-1,8-60, сетеполотно нейлон</t>
  </si>
  <si>
    <t xml:space="preserve">            110den/2; 15-1,8-60, сетеполотно нейлон</t>
  </si>
  <si>
    <t xml:space="preserve">           Сеть(нейлон) 18мм*110д/2*1,8м/30</t>
  </si>
  <si>
    <t xml:space="preserve">       Шнур полипропиленовый плетёный ( 16-прядные с сердечником)</t>
  </si>
  <si>
    <t xml:space="preserve">      Сети Crayfish одностенные из лески , высота сети - 1,8 м (патент)по финской технологии</t>
  </si>
  <si>
    <t xml:space="preserve">      Невод "Балтсеть" длина 30м (высота 1,8м; длина мотни 4,5м; ячея крыла 30мм; ячея мотни 18мм)</t>
  </si>
  <si>
    <t xml:space="preserve">           Сеть 80мм*0,20мм*3,0м/60м(9/22)</t>
  </si>
  <si>
    <t xml:space="preserve">           Сеть(нейлон) 75мм*210д/2*1,8м/30 пат</t>
  </si>
  <si>
    <t xml:space="preserve">           Сеть(нейлон) 22мм*110д/2*1,8м/30</t>
  </si>
  <si>
    <t xml:space="preserve">            0,50; 60-9,0-100 сетеполотно леска</t>
  </si>
  <si>
    <t xml:space="preserve">            0,50; 60-5,0-100 сетеполотно леска</t>
  </si>
  <si>
    <t xml:space="preserve">        Сетеполотна: леска 0,70 мм (CRAYFISH)</t>
  </si>
  <si>
    <t xml:space="preserve">           Сеть(нейлон) 20мм*110д/2*1,8м/30</t>
  </si>
  <si>
    <t xml:space="preserve">      Невод "Балтсеть" длина 5м (высота 1,5м; длина мотни 3,5м; ячея крыла 24мм; ячея мотни 16мм)</t>
  </si>
  <si>
    <t xml:space="preserve">            110den/2; 27-3,0-60, сетеполотно нейлон</t>
  </si>
  <si>
    <t xml:space="preserve">        Сетеполотна: скр. леска 0,15мм*4 (CRAYFISH)</t>
  </si>
  <si>
    <t xml:space="preserve">                110den/2; 30-75-150, сетеполотно нейлон</t>
  </si>
  <si>
    <t xml:space="preserve">           Сеть(нейлон) 16мм*110д/2*1,8м/30</t>
  </si>
  <si>
    <t xml:space="preserve">            29т/6; 300-45яч-150, сетеполотно капрон</t>
  </si>
  <si>
    <t xml:space="preserve">            110den/2; 18-1,8-60, сетеполотно нейлон</t>
  </si>
  <si>
    <t xml:space="preserve">            210den/6; 60-6,0-150, сетеполотно нейлон</t>
  </si>
  <si>
    <t xml:space="preserve">      Поплавок сетевой F - 30 (65мм*25мм*8мм) (мешок 1000шт.)</t>
  </si>
  <si>
    <t xml:space="preserve">           Сеть(леска)  65мм*0,25мм*1,8м/60</t>
  </si>
  <si>
    <t xml:space="preserve">      Поплавок сетевой FD-10 (53мм*20мм*6мм) глубинный     </t>
  </si>
  <si>
    <t xml:space="preserve">            210den/2; 65-1,8-60, сетеполотно нейлон</t>
  </si>
  <si>
    <t xml:space="preserve">            0,17; 55-8,0-150 сетеполотно леска           </t>
  </si>
  <si>
    <t xml:space="preserve">            0,50; 55-5,0-100 сетеполотно леска                </t>
  </si>
  <si>
    <t xml:space="preserve">            0,70; 70-6,0-100 сетеполотно леска                                        </t>
  </si>
  <si>
    <t xml:space="preserve">            110den/2; 40-3,0-60, сетеполотно нейлон</t>
  </si>
  <si>
    <t xml:space="preserve">           Сеть(мульти/м) 90мм(0,15мм*3)*1,8м/30 пат</t>
  </si>
  <si>
    <t xml:space="preserve">        Сетеполотна: леска 0,15 мм (CRAYFISH)</t>
  </si>
  <si>
    <t>ИЗГОТОВЛЕНИЕ СЕТЕЙ ЛЮБОЙ СЛОЖНОСТИ (режевые, рамовые) НА ЗАКАЗ</t>
  </si>
  <si>
    <t xml:space="preserve">            0,50; 65-6,0-150 сетеполотно леска</t>
  </si>
  <si>
    <r>
      <t xml:space="preserve">              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15,6тексх3;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16</t>
    </r>
    <r>
      <rPr>
        <sz val="8"/>
        <rFont val="Arial"/>
        <family val="2"/>
      </rPr>
      <t>-0,8м(25яч)-150  сетеполотно нейлон extra (серые)</t>
    </r>
  </si>
  <si>
    <t xml:space="preserve">           Сеть(нейлон) 35мм*110д/2*3,0м/30м (9/22)</t>
  </si>
  <si>
    <t xml:space="preserve">           Сеть(нейлон) 22мм*110д/2*3,0м/30м (9/22)</t>
  </si>
  <si>
    <t xml:space="preserve">       Тонущий шнур</t>
  </si>
  <si>
    <t xml:space="preserve">                110den/2; 27-75-150, сетеполотно нейлон</t>
  </si>
  <si>
    <t>Поплавки:</t>
  </si>
  <si>
    <t>Шнуры:</t>
  </si>
  <si>
    <t xml:space="preserve">            210den/6; 65-6,0-150, сетеполотно нейлон</t>
  </si>
  <si>
    <t xml:space="preserve">            0,30; 70-1,8-60 сетеполотно леска</t>
  </si>
  <si>
    <t>NEW!</t>
  </si>
  <si>
    <t xml:space="preserve">                110den/2; 20-100-150, сетеполотно нейлон</t>
  </si>
  <si>
    <t xml:space="preserve">           Сеть "Путанка"(леска) 33мм*0,20*1,8м/30м (9/22)</t>
  </si>
  <si>
    <t xml:space="preserve">           Сеть(нейлон) 15мм*110д/2*1,8м/30 пат</t>
  </si>
  <si>
    <t xml:space="preserve">           Сеть(нейлон) 16мм*110д/2*1,8м/30 пат</t>
  </si>
  <si>
    <t xml:space="preserve">           Сеть(леска)  65мм*0,25мм*1,8м/30</t>
  </si>
  <si>
    <t xml:space="preserve">     Перчатки рабочие вязаные х/б 5х нить с ПВХ, с точечным ПВХ напылением</t>
  </si>
  <si>
    <t xml:space="preserve">      Одностенные рыболовные сети (лесковые) высота-3 метра (на патентованном плавающем шнуре)</t>
  </si>
  <si>
    <t xml:space="preserve">           Сеть 70мм*0,25мм*3,0м/30м(9/22)пат</t>
  </si>
  <si>
    <t xml:space="preserve">           Сеть 70мм*0,25мм*3,0м/60м(9/22)пат</t>
  </si>
  <si>
    <t xml:space="preserve">           Сеть 80мм*0,20мм*3,0м/30м(9/22)пат</t>
  </si>
  <si>
    <t xml:space="preserve">           Сеть 80мм*0,20мм*3,0м/60м(9/22)пат</t>
  </si>
  <si>
    <t xml:space="preserve">      Одностенные рыболовные сети (нейлоновые) высота-3 метра (на патентованном плавающем шнуре)</t>
  </si>
  <si>
    <t xml:space="preserve">           Сеть(нейлон) 14мм*110д/2*3,0м/30м (9/22)пат</t>
  </si>
  <si>
    <t xml:space="preserve">           Сеть(нейлон) 15мм*110д/2*3,0м/30м (9/22)пат</t>
  </si>
  <si>
    <t xml:space="preserve">           Сеть(нейлон) 18мм*110д/2*3,0м/30м (9/22)пат</t>
  </si>
  <si>
    <t xml:space="preserve">           Сеть(нейлон) 20мм*110д/2*3,0м/30м (9/22)пат</t>
  </si>
  <si>
    <t xml:space="preserve">           Сеть(нейлон) 22мм*110д/2*3,0м/30м (9/22)пат</t>
  </si>
  <si>
    <t xml:space="preserve">           Сеть(нейлон) 30мм*110д/2*3,0м/30м (9/22)пат</t>
  </si>
  <si>
    <t xml:space="preserve">           Сеть(нейлон) 35мм*110д/2*3,0м/30м (9/22)пат</t>
  </si>
  <si>
    <t xml:space="preserve">           Сеть(нейлон) 65мм*210д/2*3,0м/30м (9/22)пат</t>
  </si>
  <si>
    <t xml:space="preserve">           Сеть(нейлон) 75мм*210д/2*3,0м/30м (9/22)пат</t>
  </si>
  <si>
    <t xml:space="preserve">     Одностенные рыб. сети (из плетёной лески) высота-3 метра (на патентованном плавающем шнуре)</t>
  </si>
  <si>
    <t xml:space="preserve">           Сеть 21мм*0,15мм*3,0м/30м(9/22)пат</t>
  </si>
  <si>
    <t xml:space="preserve">           Сеть 33мм*0,20мм*3,0м/30м(9/22)пат</t>
  </si>
  <si>
    <t xml:space="preserve">           Сеть 33мм*0,20мм*3,0м/60м(9/22)пат</t>
  </si>
  <si>
    <t xml:space="preserve">           Сеть(мульти/м) 65мм(0,15мм*3)*3,0м/30м (9/22)пат</t>
  </si>
  <si>
    <t xml:space="preserve">           Сеть(мульти/м) 65мм(0,15мм*3)*3,0м/60м (9/22)пат</t>
  </si>
  <si>
    <t xml:space="preserve">           Сеть 33мм*0,20мм*3,0м/30м(9/22)</t>
  </si>
  <si>
    <t xml:space="preserve">           Сеть 33мм*0,20мм*3,0м/60м(9/22)</t>
  </si>
  <si>
    <t xml:space="preserve">           Сеть(леска)  70мм*0,25мм*1,8м/60 пат</t>
  </si>
  <si>
    <t xml:space="preserve">                110den/2; 22-100-150, сетеполотно нейлон</t>
  </si>
  <si>
    <t xml:space="preserve">                210den/2; 45-100-150, сетеполотно нейлон</t>
  </si>
  <si>
    <t xml:space="preserve">           Сеть(нейлон) 25мм*110д/2*1,8м/30 пат</t>
  </si>
  <si>
    <t xml:space="preserve">           Сеть "Путанка"(нитка) 14мм*110д/2*1,8м/30м (9/22)</t>
  </si>
  <si>
    <t>кг</t>
  </si>
  <si>
    <t xml:space="preserve">           Сеть(нейлон) 70мм*210д/2*1,8м/30</t>
  </si>
  <si>
    <t>уп</t>
  </si>
  <si>
    <t xml:space="preserve">           Сеть(леска)  70мм*0,25мм*1,8м/60</t>
  </si>
  <si>
    <t xml:space="preserve">           Сеть(нейлон) 65мм*210д/2*1,8м/30 </t>
  </si>
  <si>
    <t xml:space="preserve">           Сеть(леска)  75мм*0,25мм*1,8м/30 пат</t>
  </si>
  <si>
    <t xml:space="preserve">            210den/6; 55-6,0-150, сетеполотно нейлон</t>
  </si>
  <si>
    <t xml:space="preserve">           Сеть "Путанка"(нитка) 65мм*210д/2*1,8м/30м (9/22)</t>
  </si>
  <si>
    <t xml:space="preserve">           Сеть(нейлон) 70мм*210д/2*1,8м/30 пат</t>
  </si>
  <si>
    <t xml:space="preserve">           Сеть(леска)  100мм*0,25мм*1,8м/30 пат</t>
  </si>
  <si>
    <t xml:space="preserve">            0,60; 40-3,0-100 сетеполотно леска</t>
  </si>
  <si>
    <t xml:space="preserve">            210den/2; 11-2,1-300, сетеполотно нейлон темно-синие</t>
  </si>
  <si>
    <t xml:space="preserve">           Сеть(леска)  75мм*0,25мм*1,8м/30</t>
  </si>
  <si>
    <t xml:space="preserve">           Сеть "Путанка"(нитка) 35мм*110д/2*1,8м/30м (9/22)</t>
  </si>
  <si>
    <t xml:space="preserve">           Сеть(нейлон) 45мм*210д/2*1,8м/30</t>
  </si>
  <si>
    <t xml:space="preserve">            210den/6; 70-6,0-150, сетеполотно нейлон</t>
  </si>
  <si>
    <t xml:space="preserve">           Сеть(нейлон) 15мм*110д/2*3,0м/30м (9/22)</t>
  </si>
  <si>
    <t xml:space="preserve">           Сеть(мульти/м) 70мм(0,15мм*3)*1,8м/30 </t>
  </si>
  <si>
    <t xml:space="preserve">            0,17; 75-100яч-150 сетеполотно леска</t>
  </si>
  <si>
    <t xml:space="preserve">                110den/2; 22-75-150, сетеполотно нейлон</t>
  </si>
  <si>
    <t xml:space="preserve">                210den/2; 35-75-150, сетеполотно нейлон</t>
  </si>
  <si>
    <t xml:space="preserve">       Плавающий сплошной шнур</t>
  </si>
  <si>
    <t xml:space="preserve">           Сеть "Путанка"(леска) 80мм*0,20*1,8м/30м (9/22)</t>
  </si>
  <si>
    <t xml:space="preserve">            110den/2; 20-1,8-60, сетеполотно нейлон</t>
  </si>
  <si>
    <t xml:space="preserve">            110den/2; 22-1,8-60, сетеполотно нейлон</t>
  </si>
  <si>
    <t xml:space="preserve">            0,25; 70-1,8-60, сетеполотно леска</t>
  </si>
  <si>
    <t xml:space="preserve">            210den/2; 80-1,8-60, сетеполотно нейлон</t>
  </si>
  <si>
    <t xml:space="preserve">      Невод "Балтсеть" длина 40м (высота 1,8м; длина мотни 4,5м; ячея крыла 30мм; ячея мотни 18мм)</t>
  </si>
  <si>
    <t xml:space="preserve">           Сеть(мульти/м) 90мм(0,15мм*3)*1,8м/30</t>
  </si>
  <si>
    <t xml:space="preserve">           Сеть 80мм*0,20мм*3,0м/30м(9/22)</t>
  </si>
  <si>
    <t xml:space="preserve">           Сеть(нейлон) 50мм*210д/2*1,8м/30</t>
  </si>
  <si>
    <t xml:space="preserve">            0,25; 70-3,0-120, сетеполотно леска</t>
  </si>
  <si>
    <t xml:space="preserve">            110den/2; 20-3,0-60, сетеполотно нейлон</t>
  </si>
  <si>
    <t xml:space="preserve">      Невод "Балтсеть" длина 20м (высота 1,8м; длина мотни 4,5м; ячея крыла 30мм; ячея мотни 18мм)</t>
  </si>
  <si>
    <t xml:space="preserve">            0,15мм*4; 65-6,0-150, сетеполотно скр. леска</t>
  </si>
  <si>
    <t xml:space="preserve">                210den/3; 60-120-150, сетеполотно нейлон</t>
  </si>
  <si>
    <t xml:space="preserve">            0,15ммх3; 22-6,0-150, сетеполотно скр. Леска</t>
  </si>
  <si>
    <t xml:space="preserve">        Сетеполотна: леска 0,30 мм (CRAYFISH)</t>
  </si>
  <si>
    <t xml:space="preserve">            0,20мм*5; 60-1,8-60, сетеполотно скр. леска</t>
  </si>
  <si>
    <t>ИЗГОТОВЛЕНИЕ СЕТЕЙ ПО ИНДИВИДУАЛЬНОМУ ЗАКАЗУ РАЗЛИЧНОГО НАЗНАЧЕНИЯ ПО ЭСКИЗАМ И ЧЕРТЕЖАМ ЗАКАЗЧИКА</t>
  </si>
  <si>
    <t xml:space="preserve">            0,25; 55-1,8-60 сетеполотно леска</t>
  </si>
  <si>
    <t xml:space="preserve">           Сеть(нейлон) 14мм*110д/2*3,0м/30м (9/22)</t>
  </si>
  <si>
    <t xml:space="preserve">                110den/2; 16-75-150, сетеполотно нейлон</t>
  </si>
  <si>
    <t xml:space="preserve">           Сеть(нейлон) 33мм*110д/2*1,8м/30</t>
  </si>
  <si>
    <r>
      <t xml:space="preserve">Заполните нужное Вам количество в столбце </t>
    </r>
    <r>
      <rPr>
        <b/>
        <sz val="11"/>
        <rFont val="Arial"/>
        <family val="2"/>
      </rPr>
      <t>"Ваш заказ"</t>
    </r>
    <r>
      <rPr>
        <sz val="11"/>
        <rFont val="Arial"/>
        <family val="2"/>
      </rPr>
      <t xml:space="preserve"> и отправьте файл по адресу:</t>
    </r>
  </si>
  <si>
    <r>
      <t xml:space="preserve">    Рыболовная игличка (челнок) 200мм*16мм (Балтсеть) </t>
    </r>
    <r>
      <rPr>
        <b/>
        <sz val="8"/>
        <rFont val="Arial"/>
        <family val="2"/>
      </rPr>
      <t>(упаковка 10шт)</t>
    </r>
  </si>
  <si>
    <r>
      <t xml:space="preserve">    Рыболовная игличка (челнок) 235мм*17мм (Балтсеть)</t>
    </r>
    <r>
      <rPr>
        <b/>
        <sz val="8"/>
        <rFont val="Arial"/>
        <family val="2"/>
      </rPr>
      <t xml:space="preserve"> (упаковка 10шт)</t>
    </r>
  </si>
  <si>
    <t xml:space="preserve">            0,15; 14-6,0-150 сетеполотно леска                                        </t>
  </si>
  <si>
    <t xml:space="preserve">           Сеть(нейлон) 65мм*210д/2*1,8м/30 пат</t>
  </si>
  <si>
    <t xml:space="preserve">                110den/2; 20-75-150, сетеполотно нейлон</t>
  </si>
  <si>
    <t xml:space="preserve">            210den/2; 16-3,0-300, сетеполотно нейлон</t>
  </si>
  <si>
    <t xml:space="preserve">            0,50; 65-5,0-100 сетеполотно леска зеленые</t>
  </si>
  <si>
    <t xml:space="preserve">            0,80; 100-5,0-100 сетеполотно леска</t>
  </si>
  <si>
    <t xml:space="preserve">      Невод "Балтсеть" длина 25м (высота 1,8м; длина мотни 4,5м; ячея крыла 30мм; ячея мотни 18мм)</t>
  </si>
  <si>
    <t xml:space="preserve">           Сеть(леска)  75мм*0,25мм*1,8м/60 пат</t>
  </si>
  <si>
    <t xml:space="preserve">           Сеть(мульти/м) 75мм(0,15мм*3)*1,8м/30 пат</t>
  </si>
  <si>
    <t xml:space="preserve">           Сеть(леска)  70мм*0,25мм*1,8м/30 пат</t>
  </si>
  <si>
    <t xml:space="preserve">            110den/2; 16-1,8-60, сетеполотно нейлон</t>
  </si>
  <si>
    <t xml:space="preserve">            0,15; 21-3,0-60 сетеполотно леска                                        </t>
  </si>
  <si>
    <r>
      <t xml:space="preserve">           </t>
    </r>
    <r>
      <rPr>
        <sz val="8"/>
        <rFont val="Arial"/>
        <family val="2"/>
      </rPr>
      <t>0,20; 80-3,0-120 сетеполотно леска</t>
    </r>
  </si>
  <si>
    <t xml:space="preserve">            0,20; 55-10,0-150 сетеполотно леска</t>
  </si>
  <si>
    <t xml:space="preserve">                110den/2; 14-100-150, сетеполотно нейлон</t>
  </si>
  <si>
    <t xml:space="preserve">            0,15ммх3; 100-1,8-50, сетеполотно скр. леска</t>
  </si>
  <si>
    <t xml:space="preserve">            0,15ммх3; 60-1,8-60, сетеполотно скр. Леска</t>
  </si>
  <si>
    <t xml:space="preserve">            110den/2; 18-3,0-60, сетеполотно нейлон</t>
  </si>
  <si>
    <t xml:space="preserve">      Поплавок сетевой F - 20 (66мм*25мм*6мм) (мешок 1500шт.)</t>
  </si>
  <si>
    <t xml:space="preserve">      Поплавок сетевой F - 40 (75мм*30мм*8мм) (мешок 500шт.)</t>
  </si>
  <si>
    <t xml:space="preserve">      Поплавок сетевой F - 60 (105мм*35мм*8мм) (мешок 350шт.)</t>
  </si>
  <si>
    <t xml:space="preserve">                210den/2; 16-75-150, сетеполотно нейлон</t>
  </si>
  <si>
    <t xml:space="preserve">           Сеть(мульти/м) 100мм(0,15мм*3)*1,8м/30</t>
  </si>
  <si>
    <r>
      <t xml:space="preserve">           Фал 2,5 мм (полипропилен) </t>
    </r>
    <r>
      <rPr>
        <b/>
        <sz val="8"/>
        <rFont val="Arial"/>
        <family val="2"/>
      </rPr>
      <t xml:space="preserve">бобина 1,4кг </t>
    </r>
    <r>
      <rPr>
        <sz val="8"/>
        <rFont val="Arial"/>
        <family val="2"/>
      </rPr>
      <t xml:space="preserve">- примерно 500м </t>
    </r>
  </si>
  <si>
    <t xml:space="preserve">           Сеть(леска)  100мм*0,25мм*1,8м/30</t>
  </si>
  <si>
    <t xml:space="preserve">            Сетеполотна: нейлон 110den/2-210/3 высота 100 ячей, 120 ячей</t>
  </si>
  <si>
    <r>
      <t xml:space="preserve">                15,6тексх3; </t>
    </r>
    <r>
      <rPr>
        <b/>
        <sz val="8"/>
        <rFont val="Arial"/>
        <family val="2"/>
      </rPr>
      <t>16</t>
    </r>
    <r>
      <rPr>
        <sz val="8"/>
        <rFont val="Arial"/>
        <family val="2"/>
      </rPr>
      <t>-1,0м(32яч)-120  сетеполотно нейлон extra (бордовые)</t>
    </r>
  </si>
  <si>
    <t xml:space="preserve">      Невод "Балтсеть" длина 15м (высота 1,8м; длина мотни 4,5м; ячея крыла 30мм; ячея мотни 18мм)</t>
  </si>
  <si>
    <t xml:space="preserve">           Сеть(леска)  55мм*0,25мм*1,8м/30</t>
  </si>
  <si>
    <t xml:space="preserve">            210den/6; 80-6,0-150, сетеполотно нейлон</t>
  </si>
  <si>
    <t xml:space="preserve">            210den/2; 45-1,8-60, сетеполотно нейлон</t>
  </si>
  <si>
    <t xml:space="preserve">           Сеть(мульти/м) 60мм(0,15мм*3)*1,8м/30 </t>
  </si>
  <si>
    <t xml:space="preserve">        Сетеполотна: леска 0,80 мм (CRAYFISH)</t>
  </si>
  <si>
    <t xml:space="preserve">            0,25; 50-6,0-100 сетеполотно леска S</t>
  </si>
  <si>
    <t xml:space="preserve">            0,25; 70-3,0-100 сетеполотно леска S</t>
  </si>
  <si>
    <t xml:space="preserve">            0,25; 70-6,0-100 сетеполотно леска S</t>
  </si>
  <si>
    <t xml:space="preserve">            0,30; 100-6,0-100 сетеполотно леска S</t>
  </si>
  <si>
    <t xml:space="preserve">            110den/2; 30-3,0-60, сетеполотно нейлон</t>
  </si>
  <si>
    <t xml:space="preserve">           Сеть(нейлон) 33мм*110д/2*1,8м/30 пат</t>
  </si>
  <si>
    <t xml:space="preserve">            0,15ммх3; 55-10,0-150, сетеполотно скр. Леска</t>
  </si>
  <si>
    <t xml:space="preserve">           Сеть(нейлон) 75мм*210д/2*1,8м/30</t>
  </si>
  <si>
    <t xml:space="preserve">        Сетеполотна: скр. леска 0,20мм*4 (CRAYFISH)</t>
  </si>
  <si>
    <t xml:space="preserve">      Сеть режевая (трехстенная) из нейлона (нитка)</t>
  </si>
  <si>
    <t xml:space="preserve">      Сеть режевая (трехстенная) комбинированная</t>
  </si>
  <si>
    <t xml:space="preserve">           Сеть 70мм*0,25мм*3,0м/30м(9/22)</t>
  </si>
  <si>
    <t xml:space="preserve">           Сеть 70мм*0,25мм*3,0м/60м(9/22)</t>
  </si>
  <si>
    <t xml:space="preserve">           Сеть(мульти/м) 60мм(0,20мм*5)*1,8м/30 пат</t>
  </si>
  <si>
    <t xml:space="preserve">           Сеть(мульти/м) 65мм(0,20мм*5)*1,8м/30 пат</t>
  </si>
  <si>
    <t xml:space="preserve">        Сетеполотна: скр. леска 0,20мм*5 (CRAYFISH)</t>
  </si>
  <si>
    <t xml:space="preserve">            210den/2; 45-3,0-60, сетеполотно нейлон</t>
  </si>
  <si>
    <t xml:space="preserve">            0,20мм*12; 80-6,0-100, сетеполотно скр. леска  Golden Fish СПЕЦЦЕНА</t>
  </si>
  <si>
    <t xml:space="preserve">      Поплавок сетевой F- 300 (140мм*60мм*11мм) (мешок 50шт.)</t>
  </si>
  <si>
    <t>иг</t>
  </si>
  <si>
    <t xml:space="preserve">           Сеть(леска)  55мм*0,25мм*1,8м/30 пат </t>
  </si>
  <si>
    <t xml:space="preserve">     Плащ резиновый (ХЗ) №1 зеленый</t>
  </si>
  <si>
    <t xml:space="preserve">            0,25; 45-3,0-120 сетеполотно леска</t>
  </si>
  <si>
    <t xml:space="preserve">            0,25; 45-6,0-150 сетеполотно леска</t>
  </si>
  <si>
    <t xml:space="preserve">            0,25; 50-8,0-150 сетеполотно леска</t>
  </si>
  <si>
    <t xml:space="preserve">            0,25; 50-10-150 сетеполотно леска</t>
  </si>
  <si>
    <t xml:space="preserve">            0,25; 55-75яч-150 сетеполотно леска</t>
  </si>
  <si>
    <t xml:space="preserve">            0,25; 60-3,0-120 сетеполотно леска</t>
  </si>
  <si>
    <t xml:space="preserve">            0,25; 65-3,0-120 сетеполотно леска</t>
  </si>
  <si>
    <t xml:space="preserve">            0,25; 70-6,0-150 сетеполотно леска</t>
  </si>
  <si>
    <t xml:space="preserve">            0,40; 200-50яч-150 сетеполотно леска</t>
  </si>
  <si>
    <t xml:space="preserve">            0,40; 220-6,0яч-150 сетеполотно леска</t>
  </si>
  <si>
    <t xml:space="preserve">            0,15ммх3; 55-3,0-120, сетеполотно скр. Леска</t>
  </si>
  <si>
    <t xml:space="preserve">            0,15ммх3; 60-6,0-150, сетеполотно скр. Леска</t>
  </si>
  <si>
    <t xml:space="preserve">            0,15ммх3; 65-6,0-150, сетеполотно скр. Леска</t>
  </si>
  <si>
    <t xml:space="preserve">            0,15ммх3; 70-6,0-150, сетеполотно скр. Леска</t>
  </si>
  <si>
    <t xml:space="preserve">            0,15ммх3; 80-6,0-150, сетеполотно скр. Леска</t>
  </si>
  <si>
    <t>,</t>
  </si>
  <si>
    <t xml:space="preserve">            0,20мм*5; 120-6,0-150, сетеполотно скр. леска              </t>
  </si>
  <si>
    <t xml:space="preserve">            0,20мм*8; 60-6,0-100, сетеполотно скр. леска</t>
  </si>
  <si>
    <t xml:space="preserve">            0,20мм*8; 65-3,0-100, сетеполотно скр. леска</t>
  </si>
  <si>
    <t xml:space="preserve">            0,20мм*10; 70-6,0-100, сетеполотно скр. леска</t>
  </si>
  <si>
    <t xml:space="preserve">            0,20мм*10; 80-6,0-100, сетеполотно скр. леска</t>
  </si>
  <si>
    <r>
      <t xml:space="preserve">    Рыболовная игличка (челнок) 255мм*25мм (Балтсеть) </t>
    </r>
    <r>
      <rPr>
        <b/>
        <sz val="8"/>
        <rFont val="Arial"/>
        <family val="2"/>
      </rPr>
      <t>(упаковка 10шт)</t>
    </r>
    <r>
      <rPr>
        <sz val="8"/>
        <rFont val="Arial"/>
        <family val="2"/>
      </rPr>
      <t xml:space="preserve">      </t>
    </r>
  </si>
  <si>
    <t xml:space="preserve">            0,20мм*8; 80-6,0-100, сетеполотно скр. леска                                 </t>
  </si>
  <si>
    <t xml:space="preserve">            210den/2; 75-1,8-50, сетеполотно нейлон</t>
  </si>
  <si>
    <t xml:space="preserve">           Сеть 21мм*0,15мм*3,0м/30м(9/22)</t>
  </si>
  <si>
    <t xml:space="preserve">           Сеть 60мм*0,25мм*3,0м/30м(9/22)</t>
  </si>
  <si>
    <t xml:space="preserve">           Сеть 60мм*0,25мм*3,0м/60м(9/22)</t>
  </si>
  <si>
    <t xml:space="preserve">           Сеть 65мм*0,25мм*3,0м/30м(9/22)</t>
  </si>
  <si>
    <t xml:space="preserve">           Сеть 65мм*0,25мм*3,0м/60м(9/22)</t>
  </si>
  <si>
    <t xml:space="preserve">           Сеть 60мм*0,25мм*3,0м/30м(9/22)пат</t>
  </si>
  <si>
    <t xml:space="preserve">           Сеть 60мм*0,25мм*3,0м/60м(9/22)пат</t>
  </si>
  <si>
    <t xml:space="preserve">           Сеть 65мм*0,25мм*3,0м/30м(9/22)пат</t>
  </si>
  <si>
    <t xml:space="preserve">           Сеть 65мм*0,25мм*3,0м/60м(9/22)пат</t>
  </si>
  <si>
    <t xml:space="preserve">           Сеть(нейлон) 27мм*110д/2*3,0м/30м (9/22)</t>
  </si>
  <si>
    <t xml:space="preserve">           Сеть(нейлон) 27мм*110д/2*3,0м/30м (9/22)пат</t>
  </si>
  <si>
    <t xml:space="preserve">           Сеть(мульти/м) 55мм(0,15мм*3)*3,0м/30м (9/22)</t>
  </si>
  <si>
    <t xml:space="preserve">           Сеть(мульти/м) 55мм(0,15мм*3)*3,0м/30м (9/22)пат</t>
  </si>
  <si>
    <t xml:space="preserve">           Сеть(мульти/м) 55мм(0,15мм*3)*3,0м/60м (9/22)пат</t>
  </si>
  <si>
    <t xml:space="preserve">           Сеть(мульти/м) 55мм(0,15мм*3)*3,0м/60м (9/22)</t>
  </si>
  <si>
    <t xml:space="preserve">      Поплавок сетевой FD-35 (65мм*33мм*9мм) глубинный </t>
  </si>
  <si>
    <t xml:space="preserve">      Поплавок сетевой FD-30 (65мм*30мм*8мм) глубинный </t>
  </si>
  <si>
    <t xml:space="preserve">      Поплавок сетевой FD-20 (70мм*30мм*7мм) глубинный </t>
  </si>
  <si>
    <t xml:space="preserve">           Сеть "Путанка"(леска) 65мм*0,25*1,8м/30м (9/22)</t>
  </si>
  <si>
    <t xml:space="preserve">           Сеть "Путанка"(нитка) 45мм*110д/2*1,8м/30м (9/22)</t>
  </si>
  <si>
    <t xml:space="preserve">           Сеть(нейлон) 45мм*110д/2*3,0м/30м (9/22)</t>
  </si>
  <si>
    <t xml:space="preserve">           Сеть(нейлон) 45мм*110д/2*3,0м/30м (9/22)пат</t>
  </si>
  <si>
    <t xml:space="preserve">     Цилиндр 50 (вес 50г; длина 30мм; диаметр 15мм; отверстие 6мм) (упаковка 10шт.) </t>
  </si>
  <si>
    <t xml:space="preserve">     Цилиндр 100 (вес 100г; длина 60мм; диаметр 15мм; отверстие 6мм) (упаковка 10шт.) </t>
  </si>
  <si>
    <t xml:space="preserve">            0,50; 300-12яч-200 сетеполотно леска</t>
  </si>
  <si>
    <t xml:space="preserve">      Невод "Балтсеть-М" длина 25м (высота 1,8м; длина мотни 4,5м; ячея крыла 30мм; ячея мотни 18мм)</t>
  </si>
  <si>
    <t xml:space="preserve">       .  15гр/м    (длина поплавков 65 мм, диаметр поплавков 15 мм, расстояние между поплавками 215 мм)</t>
  </si>
  <si>
    <t xml:space="preserve">       .  18гр/м    (длина поплавков 70 мм, диаметр поплавков 18 мм, расстояние между поплавками 305 мм)</t>
  </si>
  <si>
    <t xml:space="preserve">       .  33гр/м    (длина поплавков 70 мм, диаметр поплавков 18 мм, расстояние между поплавками 140 мм)</t>
  </si>
  <si>
    <t xml:space="preserve">            0,25; 60-1,8-50 сетеполотно леска</t>
  </si>
  <si>
    <t xml:space="preserve">            0,30; 65-1,8-50 сетеполотно леска</t>
  </si>
  <si>
    <t xml:space="preserve">            0,17; 30-3,0-120 сетеполотно леска</t>
  </si>
  <si>
    <t xml:space="preserve">            0,17; 42-3,0-120 сетеполотно леска</t>
  </si>
  <si>
    <t xml:space="preserve">            0,17; 45-3,0-120 сетеполотно леска</t>
  </si>
  <si>
    <t xml:space="preserve">            0,20; 12-3,0-60 сетеполотно леска                                        </t>
  </si>
  <si>
    <t xml:space="preserve">            0,20; 40-3,0-120 сетеполотно леска                                        </t>
  </si>
  <si>
    <t xml:space="preserve">            0,20; 45-3,0-120 сетеполотно леска                                        </t>
  </si>
  <si>
    <t xml:space="preserve">            0,20; 50-3,0-120 сетеполотно леска                                        </t>
  </si>
  <si>
    <t xml:space="preserve">            0,20; 60-3,0-120 сетеполотно леска                                        </t>
  </si>
  <si>
    <t xml:space="preserve">            0,20; 70-3,0-120 сетеполотно леска                                        </t>
  </si>
  <si>
    <t xml:space="preserve">            0,20; 40-6,0-150 сетеполотно леска                                        </t>
  </si>
  <si>
    <t xml:space="preserve">            0,20; 40-8,0-150 сетеполотно леска                                        </t>
  </si>
  <si>
    <t xml:space="preserve">            0,20; 40-10-150 сетеполотно леска                                        </t>
  </si>
  <si>
    <t xml:space="preserve">            0,20; 50-6,0-150 сетеполотно леска                                        </t>
  </si>
  <si>
    <t xml:space="preserve">            0,20; 50-10-150 сетеполотно леска                                        </t>
  </si>
  <si>
    <t xml:space="preserve">            0,20; 55-6,0-150 сетеполотно леска                                        </t>
  </si>
  <si>
    <t xml:space="preserve">            0,20; 55-8,0-150 сетеполотно леска                                        </t>
  </si>
  <si>
    <t xml:space="preserve">            0,20; 60-10-150 сетеполотно леска                                        </t>
  </si>
  <si>
    <t xml:space="preserve">            0,20; 70-8,0-150 сетеполотно леска                                        </t>
  </si>
  <si>
    <t xml:space="preserve">            0,20; 70-10-150 сетеполотно леска                                        </t>
  </si>
  <si>
    <t xml:space="preserve">            0,25; 40-6,0-150 сетеполотно леска                                        </t>
  </si>
  <si>
    <t xml:space="preserve">            0,25; 50-6,0-150 сетеполотно леска                                        </t>
  </si>
  <si>
    <t xml:space="preserve">            0,25; 55-10-150 сетеполотно леска                                        </t>
  </si>
  <si>
    <t xml:space="preserve">            0,15ммх3; 50-1,8-50, сетеполотно скр. Леска</t>
  </si>
  <si>
    <t xml:space="preserve">            0,20мм*3; 60-6,0-150, сетеполотно скр. леска</t>
  </si>
  <si>
    <t xml:space="preserve">            0,20мм*3; 70-6,0-150, сетеполотно скр. леска</t>
  </si>
  <si>
    <t xml:space="preserve">            0,20мм*3; 80-6,0-150, сетеполотно скр. леска</t>
  </si>
  <si>
    <t xml:space="preserve">           Сеть(леска)  60мм*0,25мм*1,8м/30</t>
  </si>
  <si>
    <t xml:space="preserve">           Сеть(леска)  65мм*0,30мм*1,8м/30</t>
  </si>
  <si>
    <t xml:space="preserve">           Сеть(мульти/м) 50мм(0,15мм*3)*1,8м/30 </t>
  </si>
  <si>
    <t xml:space="preserve">           Сеть(леска)  60мм*0,25мм*1,8м/30 пат</t>
  </si>
  <si>
    <t xml:space="preserve">           Сеть(леска)  65мм*0,30мм*1,8м/30 пат</t>
  </si>
  <si>
    <t xml:space="preserve">           Сеть(мульти/м) 50мм(0,15мм*3)*1,8м/30 пат</t>
  </si>
  <si>
    <t xml:space="preserve">           Сеть "Путанка"(леска) 30мм*0,17*1,8м/30м (9/22)</t>
  </si>
  <si>
    <t xml:space="preserve">           Сеть "Путанка"(леска) 40мм*0,20*1,8м/30м (9/22)</t>
  </si>
  <si>
    <t xml:space="preserve">           Сеть "Путанка"(леска) 42мм*0,17*1,8м/30м (9/22)</t>
  </si>
  <si>
    <t xml:space="preserve">           Сеть "Путанка"(леска) 45мм*0,17*1,8м/30м (9/22)</t>
  </si>
  <si>
    <t xml:space="preserve">           Сеть "Путанка"(леска) 45мм*0,20*1,8м/30м (9/22)</t>
  </si>
  <si>
    <t xml:space="preserve">           Сеть "Путанка"(леска) 50мм*0,20*1,8м/30м (9/22)</t>
  </si>
  <si>
    <t xml:space="preserve">           Сеть "Путанка"(леска) 60мм*0,20*1,8м/30м (9/22)</t>
  </si>
  <si>
    <t xml:space="preserve">           Сеть "Путанка"(леска) 70мм*0,20*1,8м/30м (9/22)</t>
  </si>
  <si>
    <t xml:space="preserve">           Сеть 30мм*0,17мм*3,0м/30м(9/22)</t>
  </si>
  <si>
    <t xml:space="preserve">           Сеть 42мм*0,17мм*3,0м/30м(9/22)</t>
  </si>
  <si>
    <t xml:space="preserve">           Сеть 42мм*0,17мм*3,0м/60м(9/22)</t>
  </si>
  <si>
    <t xml:space="preserve">           Сеть 45мм*0,17мм*3,0м/30м(9/22)</t>
  </si>
  <si>
    <t xml:space="preserve">           Сеть 45мм*0,17мм*3,0м/60м(9/22)</t>
  </si>
  <si>
    <t xml:space="preserve">           Сеть 40мм*0,20мм*3,0м/30м(9/22)</t>
  </si>
  <si>
    <t xml:space="preserve">           Сеть 40мм*0,20мм*3,0м/60м(9/22)</t>
  </si>
  <si>
    <t xml:space="preserve">           Сеть 45мм*0,20мм*3,0м/30м(9/22)</t>
  </si>
  <si>
    <t xml:space="preserve">           Сеть 45мм*0,20мм*3,0м/60м(9/22)</t>
  </si>
  <si>
    <t xml:space="preserve">           Сеть 50мм*0,20мм*3,0м/30м(9/22)</t>
  </si>
  <si>
    <t xml:space="preserve">           Сеть 50мм*0,20мм*3,0м/60м(9/22)</t>
  </si>
  <si>
    <t xml:space="preserve">           Сеть 60мм*0,20мм*3,0м/30м(9/22)</t>
  </si>
  <si>
    <t xml:space="preserve">           Сеть 60мм*0,20мм*3,0м/60м(9/22)</t>
  </si>
  <si>
    <t xml:space="preserve">           Сеть 70мм*0,20мм*3,0м/30м(9/22)</t>
  </si>
  <si>
    <t xml:space="preserve">           Сеть 70мм*0,20мм*3,0м/60м(9/22)</t>
  </si>
  <si>
    <t xml:space="preserve">           Сеть 30мм*0,17мм*3,0м/30м(9/22)пат</t>
  </si>
  <si>
    <t xml:space="preserve">           Сеть 30мм*0,17мм*3,0м/60м(9/22)пат</t>
  </si>
  <si>
    <t xml:space="preserve">           Сеть 42мм*0,17мм*3,0м/30м(9/22)пат</t>
  </si>
  <si>
    <t xml:space="preserve">           Сеть 42мм*0,17мм*3,0м/60м(9/22)пат</t>
  </si>
  <si>
    <t xml:space="preserve">           Сеть 45мм*0,17мм*3,0м/30м(9/22)пат</t>
  </si>
  <si>
    <t xml:space="preserve">           Сеть 45мм*0,17мм*3,0м/60м(9/22)пат</t>
  </si>
  <si>
    <t xml:space="preserve">           Сеть 40мм*0,20мм*3,0м/30м(9/22)пат</t>
  </si>
  <si>
    <t xml:space="preserve">           Сеть 40мм*0,20мм*3,0м/60м(9/22)пат</t>
  </si>
  <si>
    <t xml:space="preserve">           Сеть 45мм*0,20мм*3,0м/30м(9/22)пат</t>
  </si>
  <si>
    <t xml:space="preserve">           Сеть 45мм*0,20мм*3,0м/60м(9/22)пат</t>
  </si>
  <si>
    <t xml:space="preserve">           Сеть 50мм*0,20мм*3,0м/30м(9/22)пат</t>
  </si>
  <si>
    <t xml:space="preserve">           Сеть 50мм*0,20мм*3,0м/60м(9/22)пат</t>
  </si>
  <si>
    <t xml:space="preserve">           Сеть 60мм*0,20мм*3,0м/30м(9/22)пат</t>
  </si>
  <si>
    <t xml:space="preserve">           Сеть 60мм*0,20мм*3,0м/60м(9/22)пат</t>
  </si>
  <si>
    <t xml:space="preserve">           Сеть 70мм*0,20мм*3,0м/30м(9/22)пат</t>
  </si>
  <si>
    <t xml:space="preserve">           Сеть 70мм*0,20мм*3,0м/60м(9/22)пат</t>
  </si>
  <si>
    <t>Кастинговые сети:</t>
  </si>
  <si>
    <t xml:space="preserve">            210den/2; 11-3,0-300, сетеполотно нейлон темно-синие</t>
  </si>
  <si>
    <t xml:space="preserve">            0,20; 35-6,0-150 сетеполотно леска                                        </t>
  </si>
  <si>
    <t xml:space="preserve">            0,20; 35-3,0-120 сетеполотно леска                                        </t>
  </si>
  <si>
    <t xml:space="preserve">            0,20; 55-3,0-120 сетеполотно леска                                        </t>
  </si>
  <si>
    <t xml:space="preserve">            0,30; 50-3,0-120 сетеполотно леска</t>
  </si>
  <si>
    <t xml:space="preserve">            0,30; 70-3,0-120 сетеполотно леска</t>
  </si>
  <si>
    <t xml:space="preserve">            0,30; 55-6,0-150, сетеполотно леска</t>
  </si>
  <si>
    <t xml:space="preserve">            0,20; 45-6,0-150 сетеполотно леска                                        </t>
  </si>
  <si>
    <t xml:space="preserve">            0,20; 45-8,0-150 сетеполотно леска                                        </t>
  </si>
  <si>
    <t xml:space="preserve">            0,20; 45-10-150 сетеполотно леска                                        </t>
  </si>
  <si>
    <t xml:space="preserve">            0,20; 60-6,0-150 сетеполотно леска                                        </t>
  </si>
  <si>
    <t xml:space="preserve">            0,20; 70-6,0-150 сетеполотно леска                                        </t>
  </si>
  <si>
    <t xml:space="preserve">            0,17; 30-6,0-150 сетеполотно леска</t>
  </si>
  <si>
    <t xml:space="preserve">            0,17; 40-6,0-150 сетеполотно леска</t>
  </si>
  <si>
    <t xml:space="preserve">            0,17; 45-6,0-150 сетеполотно леска</t>
  </si>
  <si>
    <t xml:space="preserve">            0,17; 50-6,0-150 сетеполотно леска</t>
  </si>
  <si>
    <t xml:space="preserve">     Плащ резиновый (ХЗ) №2 зеленый</t>
  </si>
  <si>
    <t xml:space="preserve">            0,20мм*5; 65-6,0-100, сетеполотно скр. леска</t>
  </si>
  <si>
    <t xml:space="preserve">            0,20; 08-3,0-60 сетеполотно леска                                        </t>
  </si>
  <si>
    <r>
      <t xml:space="preserve">    Рыболовная игличка  № 0 "Ship"  255мм*25мм</t>
    </r>
    <r>
      <rPr>
        <b/>
        <sz val="8"/>
        <rFont val="Arial"/>
        <family val="2"/>
      </rPr>
      <t xml:space="preserve"> (упаковка 10шт)</t>
    </r>
  </si>
  <si>
    <t xml:space="preserve">           Сеть(леска)  60мм*0,25мм*1,8м/60</t>
  </si>
  <si>
    <t xml:space="preserve">           Сеть(леска)  65мм*0,30мм*1,8м/60</t>
  </si>
  <si>
    <t xml:space="preserve">           Сеть(леска)  70мм*0,30мм*1,8м/60</t>
  </si>
  <si>
    <t xml:space="preserve">           Сеть(леска)  40мм*0,17мм*1,8м/60 пат</t>
  </si>
  <si>
    <t xml:space="preserve">           Сеть(леска)  55мм*0,25мм*1,8м/60 пат </t>
  </si>
  <si>
    <t xml:space="preserve">           Сеть(леска)  60мм*0,25мм*1,8м/60 пат</t>
  </si>
  <si>
    <t xml:space="preserve">           Сеть(леска)  65мм*0,25мм*1,8м/60 пат </t>
  </si>
  <si>
    <t xml:space="preserve">           Сеть(леска)  65мм*0,30мм*1,8м/60 пат</t>
  </si>
  <si>
    <t xml:space="preserve">           Сеть(леска)  70мм*0,20мм*1,8м/60 пат </t>
  </si>
  <si>
    <t xml:space="preserve">           Сеть(леска)  70мм*0,30мм*1,8м/60 пат</t>
  </si>
  <si>
    <t xml:space="preserve">           Сеть "Путанка"(леска) 35мм*0,20*1,8м/30м (9/22)</t>
  </si>
  <si>
    <t xml:space="preserve">           Сеть "Путанка"(леска) 55мм*0,20*1,8м/30м (9/22)</t>
  </si>
  <si>
    <t xml:space="preserve">           Сеть 35мм*0,20мм*3,0м/30м(9/22)</t>
  </si>
  <si>
    <t xml:space="preserve">           Сеть 35мм*0,20мм*3,0м/60м(9/22)</t>
  </si>
  <si>
    <t xml:space="preserve">           Сеть 55мм*0,20мм*3,0м/30м(9/22)</t>
  </si>
  <si>
    <t xml:space="preserve">           Сеть 55мм*0,20мм*3,0м/60м(9/22)</t>
  </si>
  <si>
    <t xml:space="preserve">           Сеть 45мм*0,25мм*3,0м/30м(9/22)</t>
  </si>
  <si>
    <t xml:space="preserve">           Сеть 45мм*0,25мм*3,0м/60м(9/22)</t>
  </si>
  <si>
    <t xml:space="preserve">           Сеть 50мм*0,30мм*3,0м/30м(9/22)</t>
  </si>
  <si>
    <t xml:space="preserve">           Сеть 50мм*0,30мм*3,0м/60м(9/22)</t>
  </si>
  <si>
    <t xml:space="preserve">           Сеть 70мм*0,30мм*3,0м/30м(9/22)</t>
  </si>
  <si>
    <t xml:space="preserve">           Сеть 70мм*0,30мм*3,0м/60м(9/22)</t>
  </si>
  <si>
    <t xml:space="preserve">           Сеть 35мм*0,20мм*3,0м/30м(9/22)пат</t>
  </si>
  <si>
    <t xml:space="preserve">           Сеть 35мм*0,20мм*3,0м/60м(9/22)пат</t>
  </si>
  <si>
    <t xml:space="preserve">           Сеть 45мм*0,25мм*3,0м/30м(9/22)пат</t>
  </si>
  <si>
    <t xml:space="preserve">           Сеть 45мм*0,25мм*3,0м/60м(9/22)пат</t>
  </si>
  <si>
    <t xml:space="preserve">           Сеть 50мм*0,30мм*3,0м/30м(9/22)пат</t>
  </si>
  <si>
    <t xml:space="preserve">           Сеть 50мм*0,30мм*3,0м/60м(9/22)пат</t>
  </si>
  <si>
    <t xml:space="preserve">           Сеть 55мм*0,20мм*3,0м/30м(9/22)пат</t>
  </si>
  <si>
    <t xml:space="preserve">           Сеть 55мм*0,20мм*3,0м/60м(9/22)пат</t>
  </si>
  <si>
    <t xml:space="preserve">           Сеть 70мм*0,30мм*3,0м/30м(9/22)пат</t>
  </si>
  <si>
    <t xml:space="preserve">           Сеть 70мм*0,30мм*3,0м/60м(9/22)пат</t>
  </si>
  <si>
    <t xml:space="preserve">            0,30; 40-6,0-150 сетеполотно леска</t>
  </si>
  <si>
    <t>Зимний товар:</t>
  </si>
  <si>
    <t xml:space="preserve">     Пила для льда с деревянной ручкой</t>
  </si>
  <si>
    <t xml:space="preserve">     Перчатки  для рыбаков с х/б подкл. №8 синие</t>
  </si>
  <si>
    <t xml:space="preserve">           Сеть "Путанка"(нитка) 16мм*210д/2*1,8м/30м (9/22)</t>
  </si>
  <si>
    <t xml:space="preserve">           Сеть(нейлон) 16мм*210д/2*3,0м/30м (9/22)</t>
  </si>
  <si>
    <t xml:space="preserve">           Сеть(нейлон) 16мм*210д/2*3,0м/30м (9/22)пат</t>
  </si>
  <si>
    <t xml:space="preserve">           Сеть(леска)  30мм*0,15мм*1,8м/30 </t>
  </si>
  <si>
    <t xml:space="preserve">           Сеть(леска)  30мм*0,15мм*1,8м/60 </t>
  </si>
  <si>
    <t xml:space="preserve">           Сеть 30мм*0,17мм*3,0м/60м(9/22)</t>
  </si>
  <si>
    <r>
      <t xml:space="preserve">          </t>
    </r>
    <r>
      <rPr>
        <b/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>0,25; 70-14м-150м сетеполотно лескa extra</t>
    </r>
  </si>
  <si>
    <t xml:space="preserve">       Невод "Балтсеть-М", оснащенный сплошным плавающим и тонущим шнурами</t>
  </si>
  <si>
    <t xml:space="preserve">       Невод "Балтсеть", оснащенный поплавками</t>
  </si>
  <si>
    <t xml:space="preserve">           Сеть 35мм*0,20мм*2,3м столб через 2м / 150м (12/25)</t>
  </si>
  <si>
    <r>
      <t xml:space="preserve">          </t>
    </r>
    <r>
      <rPr>
        <b/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>0,25; 90-18м-150м сетеполотно лескa extra</t>
    </r>
  </si>
  <si>
    <r>
      <t xml:space="preserve">          </t>
    </r>
    <r>
      <rPr>
        <b/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>0,25; 85-8,5м-150м сетеполотно лескa extra</t>
    </r>
  </si>
  <si>
    <r>
      <t xml:space="preserve">          </t>
    </r>
    <r>
      <rPr>
        <b/>
        <sz val="8"/>
        <color indexed="10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0,18;</t>
    </r>
    <r>
      <rPr>
        <sz val="8"/>
        <rFont val="Arial"/>
        <family val="2"/>
      </rPr>
      <t xml:space="preserve"> 65-10,2м-150м сетеполотно лескa extra</t>
    </r>
  </si>
  <si>
    <t xml:space="preserve">           Сеть(леска)  45мм*0,17мм*1,8м/30</t>
  </si>
  <si>
    <t xml:space="preserve">           Сеть(леска)  45мм*0,17мм*1,8м/60</t>
  </si>
  <si>
    <t xml:space="preserve">           Сеть(леска)  45мм*0,17мм*1,8м/30 пат</t>
  </si>
  <si>
    <t xml:space="preserve">           Сеть(леска)  45мм*0,17мм*1,8м/60 пат</t>
  </si>
  <si>
    <t xml:space="preserve">            0,20; 30-1,8-50 сетеполотно леска</t>
  </si>
  <si>
    <t xml:space="preserve">            0,20; 35-1,8-50 сетеполотно леска</t>
  </si>
  <si>
    <t xml:space="preserve">            0,20; 40-1,8-50 сетеполотно леска</t>
  </si>
  <si>
    <t xml:space="preserve">            0,20; 45-1,8-50 сетеполотно леска</t>
  </si>
  <si>
    <t xml:space="preserve">            0,20; 50-1,8-50 сетеполотно леска</t>
  </si>
  <si>
    <t xml:space="preserve">            0,20; 60-1,8-50 сетеполотно леска</t>
  </si>
  <si>
    <r>
      <t xml:space="preserve">          </t>
    </r>
    <r>
      <rPr>
        <b/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>0,18; 65-13м-180м сетеполотно лескa extra</t>
    </r>
  </si>
  <si>
    <r>
      <t xml:space="preserve">          </t>
    </r>
    <r>
      <rPr>
        <sz val="8"/>
        <rFont val="Arial"/>
        <family val="2"/>
      </rPr>
      <t xml:space="preserve">Сеть(леска)  30мм*0,20мм*1,8м/30 </t>
    </r>
  </si>
  <si>
    <r>
      <t xml:space="preserve">          </t>
    </r>
    <r>
      <rPr>
        <sz val="8"/>
        <rFont val="Arial"/>
        <family val="2"/>
      </rPr>
      <t xml:space="preserve">Сеть(леска)  30мм*0,20мм*1,8м/60 </t>
    </r>
  </si>
  <si>
    <r>
      <t xml:space="preserve">          </t>
    </r>
    <r>
      <rPr>
        <sz val="8"/>
        <rFont val="Arial"/>
        <family val="2"/>
      </rPr>
      <t xml:space="preserve">Сеть(леска)  35мм*0,20мм*1,8м/30 </t>
    </r>
  </si>
  <si>
    <r>
      <t xml:space="preserve">          </t>
    </r>
    <r>
      <rPr>
        <sz val="8"/>
        <rFont val="Arial"/>
        <family val="2"/>
      </rPr>
      <t xml:space="preserve">Сеть(леска)  35мм*0,20мм*1,8м/60 </t>
    </r>
  </si>
  <si>
    <r>
      <t xml:space="preserve">          </t>
    </r>
    <r>
      <rPr>
        <sz val="8"/>
        <rFont val="Arial"/>
        <family val="2"/>
      </rPr>
      <t xml:space="preserve">Сеть(леска)  40мм*0,20мм*1,8м/30 </t>
    </r>
  </si>
  <si>
    <r>
      <t xml:space="preserve">          </t>
    </r>
    <r>
      <rPr>
        <sz val="8"/>
        <rFont val="Arial"/>
        <family val="2"/>
      </rPr>
      <t xml:space="preserve">Сеть(леска)  40мм*0,20мм*1,8м/60 </t>
    </r>
  </si>
  <si>
    <r>
      <t xml:space="preserve">          </t>
    </r>
    <r>
      <rPr>
        <sz val="8"/>
        <rFont val="Arial"/>
        <family val="2"/>
      </rPr>
      <t xml:space="preserve">Сеть(леска)  45мм*0,20мм*1,8м/30 </t>
    </r>
  </si>
  <si>
    <r>
      <t xml:space="preserve">          </t>
    </r>
    <r>
      <rPr>
        <sz val="8"/>
        <rFont val="Arial"/>
        <family val="2"/>
      </rPr>
      <t xml:space="preserve">Сеть(леска)  45мм*0,20мм*1,8м/60 </t>
    </r>
  </si>
  <si>
    <r>
      <t xml:space="preserve">          </t>
    </r>
    <r>
      <rPr>
        <sz val="8"/>
        <rFont val="Arial"/>
        <family val="2"/>
      </rPr>
      <t xml:space="preserve">Сеть(леска)  50мм*0,20мм*1,8м/30 </t>
    </r>
  </si>
  <si>
    <r>
      <t xml:space="preserve">          </t>
    </r>
    <r>
      <rPr>
        <sz val="8"/>
        <rFont val="Arial"/>
        <family val="2"/>
      </rPr>
      <t xml:space="preserve">Сеть(леска)  50мм*0,20мм*1,8м/60 </t>
    </r>
  </si>
  <si>
    <r>
      <t xml:space="preserve">          </t>
    </r>
    <r>
      <rPr>
        <sz val="8"/>
        <rFont val="Arial"/>
        <family val="2"/>
      </rPr>
      <t xml:space="preserve">Сеть(леска)  60мм*0,20мм*1,8м/30 </t>
    </r>
  </si>
  <si>
    <r>
      <t xml:space="preserve">          </t>
    </r>
    <r>
      <rPr>
        <sz val="8"/>
        <rFont val="Arial"/>
        <family val="2"/>
      </rPr>
      <t xml:space="preserve">Сеть(леска)  60мм*0,20мм*1,8м/60 </t>
    </r>
  </si>
  <si>
    <r>
      <t xml:space="preserve">        </t>
    </r>
    <r>
      <rPr>
        <sz val="8"/>
        <rFont val="Arial"/>
        <family val="2"/>
      </rPr>
      <t>Сеть(леска)  30мм*0,20мм*1,8м/30 пат</t>
    </r>
  </si>
  <si>
    <r>
      <t xml:space="preserve">        </t>
    </r>
    <r>
      <rPr>
        <sz val="8"/>
        <rFont val="Arial"/>
        <family val="2"/>
      </rPr>
      <t>Сеть(леска)  30мм*0,20мм*1,8м/60 пат</t>
    </r>
  </si>
  <si>
    <r>
      <t xml:space="preserve">        </t>
    </r>
    <r>
      <rPr>
        <sz val="8"/>
        <rFont val="Arial"/>
        <family val="2"/>
      </rPr>
      <t>Сеть(леска)  35мм*0,20мм*1,8м/30 пат</t>
    </r>
  </si>
  <si>
    <r>
      <t xml:space="preserve">        </t>
    </r>
    <r>
      <rPr>
        <sz val="8"/>
        <rFont val="Arial"/>
        <family val="2"/>
      </rPr>
      <t>Сеть(леска)  35мм*0,20мм*1,8м/60 пат</t>
    </r>
  </si>
  <si>
    <r>
      <t xml:space="preserve">        </t>
    </r>
    <r>
      <rPr>
        <sz val="8"/>
        <rFont val="Arial"/>
        <family val="2"/>
      </rPr>
      <t>Сеть(леска)  40мм*0,20мм*1,8м/30 пат</t>
    </r>
  </si>
  <si>
    <r>
      <t xml:space="preserve">        </t>
    </r>
    <r>
      <rPr>
        <sz val="8"/>
        <rFont val="Arial"/>
        <family val="2"/>
      </rPr>
      <t>Сеть(леска)  40мм*0,20мм*1,8м/60 пат</t>
    </r>
  </si>
  <si>
    <r>
      <t xml:space="preserve">        </t>
    </r>
    <r>
      <rPr>
        <sz val="8"/>
        <rFont val="Arial"/>
        <family val="2"/>
      </rPr>
      <t>Сеть(леска)  45мм*0,20мм*1,8м/30 пат</t>
    </r>
  </si>
  <si>
    <r>
      <t xml:space="preserve">        </t>
    </r>
    <r>
      <rPr>
        <sz val="8"/>
        <rFont val="Arial"/>
        <family val="2"/>
      </rPr>
      <t>Сеть(леска)  45мм*0,20мм*1,8м/60 пат</t>
    </r>
  </si>
  <si>
    <r>
      <t xml:space="preserve">        </t>
    </r>
    <r>
      <rPr>
        <sz val="8"/>
        <rFont val="Arial"/>
        <family val="2"/>
      </rPr>
      <t>Сеть(леска)  50мм*0,20мм*1,8м/30 пат</t>
    </r>
  </si>
  <si>
    <r>
      <t xml:space="preserve">        </t>
    </r>
    <r>
      <rPr>
        <sz val="8"/>
        <rFont val="Arial"/>
        <family val="2"/>
      </rPr>
      <t>Сеть(леска)  50мм*0,20мм*1,8м/60 пат</t>
    </r>
  </si>
  <si>
    <r>
      <t xml:space="preserve">        </t>
    </r>
    <r>
      <rPr>
        <sz val="8"/>
        <rFont val="Arial"/>
        <family val="2"/>
      </rPr>
      <t>Сеть(леска)  60мм*0,20мм*1,8м/30 пат</t>
    </r>
  </si>
  <si>
    <r>
      <t xml:space="preserve">        </t>
    </r>
    <r>
      <rPr>
        <sz val="8"/>
        <rFont val="Arial"/>
        <family val="2"/>
      </rPr>
      <t>Сеть(леска)  60мм*0,20мм*1,8м/60 пат</t>
    </r>
  </si>
  <si>
    <t xml:space="preserve">      Сетеполотна: (Kivikangas)</t>
  </si>
  <si>
    <r>
      <t xml:space="preserve">           </t>
    </r>
    <r>
      <rPr>
        <b/>
        <sz val="8"/>
        <color indexed="10"/>
        <rFont val="Arial"/>
        <family val="2"/>
      </rPr>
      <t xml:space="preserve"> 0,17</t>
    </r>
    <r>
      <rPr>
        <sz val="8"/>
        <rFont val="Arial"/>
        <family val="2"/>
      </rPr>
      <t>; 30-1,5-60 сетеполотно леска</t>
    </r>
  </si>
  <si>
    <t xml:space="preserve">      Невод "Балтсеть-М" длина 40м (высота 1,8м; длина мотни 4,5м; ячея крыла 30мм; ячея мотни 18мм)</t>
  </si>
  <si>
    <r>
      <t xml:space="preserve">        </t>
    </r>
    <r>
      <rPr>
        <sz val="8"/>
        <rFont val="Arial"/>
        <family val="2"/>
      </rPr>
      <t>Сеть(леска)  30мм*0,15мм*1,8м/30 пат</t>
    </r>
  </si>
  <si>
    <r>
      <t xml:space="preserve">        </t>
    </r>
    <r>
      <rPr>
        <sz val="8"/>
        <rFont val="Arial"/>
        <family val="2"/>
      </rPr>
      <t>Сеть(леска)  30мм*0,15мм*1,8м/60 пат</t>
    </r>
  </si>
  <si>
    <t xml:space="preserve">           Сеть(леска)  50мм*0,17мм*1,8м/30</t>
  </si>
  <si>
    <t xml:space="preserve">           Сеть(леска)  50мм*0,17мм*1,8м/60</t>
  </si>
  <si>
    <t xml:space="preserve">           Сеть(леска)  50мм*0,17мм*1,8м/30 пат </t>
  </si>
  <si>
    <t xml:space="preserve">           Сеть(леска)  50мм*0,17мм*1,8м/60 пат </t>
  </si>
  <si>
    <t xml:space="preserve">            0,60; 50-6,0-100 сетеполотно леска</t>
  </si>
  <si>
    <t xml:space="preserve">            0,50; 60-5,0-100 сетеполотно леска  Golden Fish </t>
  </si>
  <si>
    <t xml:space="preserve">           Нитка капроновая - 1,0мм (тройник) хаки (1кг)</t>
  </si>
  <si>
    <t xml:space="preserve">      Поплавок сетевой Fps - 30 (70мм*28мм*6мм) серый (мешок 1200шт)    </t>
  </si>
  <si>
    <t xml:space="preserve">      Поплавок сетевой Fps - 70 (100мм*38мм*8мм) серый (мешок 500шт)     </t>
  </si>
  <si>
    <t xml:space="preserve">            0,60; 60-4,0-100 сетеполотно леска зеленое</t>
  </si>
  <si>
    <t xml:space="preserve">           Сеть(нейлон) 40мм*110д/2*3,0м/30м (9/22)</t>
  </si>
  <si>
    <t xml:space="preserve">           Сеть(нейлон) 40мм*110д/2*3,0м/30м (9/22)пат</t>
  </si>
  <si>
    <r>
      <t xml:space="preserve">       </t>
    </r>
    <r>
      <rPr>
        <sz val="8"/>
        <rFont val="Arial"/>
        <family val="2"/>
      </rPr>
      <t xml:space="preserve">   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0,15;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60-7,9м-150м сетеполотно лескa extra</t>
    </r>
  </si>
  <si>
    <r>
      <t xml:space="preserve">       </t>
    </r>
    <r>
      <rPr>
        <sz val="8"/>
        <rFont val="Arial"/>
        <family val="2"/>
      </rPr>
      <t xml:space="preserve">   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0,17;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70-14м-150м сетеполотно лескa extra</t>
    </r>
  </si>
  <si>
    <r>
      <t xml:space="preserve">       </t>
    </r>
    <r>
      <rPr>
        <sz val="8"/>
        <rFont val="Arial"/>
        <family val="2"/>
      </rPr>
      <t xml:space="preserve">   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0,17;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65-10,4м-150м сетеполотно лескa extra</t>
    </r>
  </si>
  <si>
    <r>
      <t xml:space="preserve">       </t>
    </r>
    <r>
      <rPr>
        <sz val="8"/>
        <rFont val="Arial"/>
        <family val="2"/>
      </rPr>
      <t xml:space="preserve">   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0,17;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65-13м-150м сетеполотно лескa extra</t>
    </r>
  </si>
  <si>
    <t xml:space="preserve">      Одностенные рыболовные сети(из плетёной лески)высота-3 метра(на сплошных шнурах)</t>
  </si>
  <si>
    <t xml:space="preserve">           Сеть 25мм*0,15мм*3,0м/30м(9/22)</t>
  </si>
  <si>
    <t xml:space="preserve">           Сеть 25мм*0,15мм*3,0м/60м(9/22)</t>
  </si>
  <si>
    <t xml:space="preserve">           Сеть 25мм*0,15мм*3,0м/30м(9/22)пат</t>
  </si>
  <si>
    <t xml:space="preserve">           Сеть 25мм*0,15мм*3,0м/60м(9/22)пат</t>
  </si>
  <si>
    <t xml:space="preserve">     Комбинезон рыбацкий Букса (цвет:  оранжевый) - размер  2XL </t>
  </si>
  <si>
    <t xml:space="preserve">     Комбинезон рыбацкий Букса (цвет: зеленый) - размер  2XL </t>
  </si>
  <si>
    <t xml:space="preserve">     Куртка рыбацкая Рокан без молнии (цвет: зеленый) - размер 2XL </t>
  </si>
  <si>
    <r>
      <t xml:space="preserve">     Куртка рыбацкая Рокан без молнии (цвет: оранжевый) - размер 2XL</t>
    </r>
    <r>
      <rPr>
        <b/>
        <sz val="8"/>
        <rFont val="Arial"/>
        <family val="2"/>
      </rPr>
      <t xml:space="preserve"> </t>
    </r>
  </si>
  <si>
    <t xml:space="preserve">           Сеть "Путанка"(нитка) 40мм*110д/2*1,8м/30м (9/22)</t>
  </si>
  <si>
    <t>$100</t>
  </si>
  <si>
    <t xml:space="preserve">            0,60; 55-4,0-100 сетеполотно леска зеленое</t>
  </si>
  <si>
    <t xml:space="preserve">      Невод "Балтсеть-М" длина 5м (высота 1,5м; длина мотни 3,5м; ячея крыла 24мм; ячея мотни 16мм)</t>
  </si>
  <si>
    <t xml:space="preserve">      Невод "Балтсеть-М" длина 7м (высота 1,5м; длина мотни 3,5м; ячея крыла 24мм; ячея мотни 16мм)</t>
  </si>
  <si>
    <t xml:space="preserve">      Невод "Балтсеть-М" длина 10м (высота 1,5м; длина мотни 3,5м; ячея крыла 24мм; ячея мотни 16мм)</t>
  </si>
  <si>
    <t xml:space="preserve">      Невод "Балтсеть-М" длина 20м (высота 1,8м; длина мотни 4,5м; ячея крыла 30мм; ячея мотни 18мм)</t>
  </si>
  <si>
    <t xml:space="preserve">      Невод "Балтсеть-М" длина 30м (высота 1,8м; длина мотни 4,5м; ячея крыла 30мм; ячея мотни 18мм)</t>
  </si>
  <si>
    <t xml:space="preserve">      Невод "Балтсеть-М" длина 15м (высота 1,8м; длина мотни 4,5м; ячея крыла 30мм; ячея мотни 18мм)</t>
  </si>
  <si>
    <t xml:space="preserve">      Невод "Балтсеть" длина 7м (высота 1,5м; длина мотни 3,5м; ячея крыла 24мм; ячея мотни 16мм)</t>
  </si>
  <si>
    <t xml:space="preserve">      Невод "Балтсеть" длина 10м (высота 1,5м; длина мотни 3,5м; ячея крыла 24мм; ячея мотни 16мм) вес ~1,8кг</t>
  </si>
  <si>
    <r>
      <t xml:space="preserve">    Рыболовная игличка (челнок) 155мм*12мм (Балтсеть) </t>
    </r>
    <r>
      <rPr>
        <b/>
        <sz val="8"/>
        <rFont val="Arial"/>
        <family val="2"/>
      </rPr>
      <t>(упаковка 10шт)</t>
    </r>
  </si>
  <si>
    <t xml:space="preserve">           12г/м (упаковка 1000м)</t>
  </si>
  <si>
    <t xml:space="preserve">           18г/м (плетёный) (упаковка 1000м)</t>
  </si>
  <si>
    <t xml:space="preserve">           22г/м (плетёный) (упаковка 1000м)</t>
  </si>
  <si>
    <t xml:space="preserve">           25г/м (плетёный) (упаковка 1000м)</t>
  </si>
  <si>
    <t xml:space="preserve">           30г/м (плетёный) (упаковка 500м)</t>
  </si>
  <si>
    <t xml:space="preserve">           35г/м (плетёный) (упаковка 500м)</t>
  </si>
  <si>
    <t xml:space="preserve">           40г/м (плетёный) (упаковка 500м)</t>
  </si>
  <si>
    <t xml:space="preserve">           45г/м (плетёный) (упаковка 500м)</t>
  </si>
  <si>
    <t xml:space="preserve">           50г/м (плетёный) (упаковка 500м)</t>
  </si>
  <si>
    <t xml:space="preserve">           70г/м (плетёный) (упаковка 500м)</t>
  </si>
  <si>
    <t xml:space="preserve">           100г/м (плетёный) (упаковка 250м)</t>
  </si>
  <si>
    <t xml:space="preserve">           150г/м (плетёный) (упаковка 200м)</t>
  </si>
  <si>
    <t xml:space="preserve">           200г/м (плетёный) (упаковка 200м)</t>
  </si>
  <si>
    <t xml:space="preserve">            5г/м (упаковка 1000м)</t>
  </si>
  <si>
    <t xml:space="preserve">            9г/м (упаковка 1000м)</t>
  </si>
  <si>
    <t xml:space="preserve">            12г/м -профи(плетёный) (упаковка 500м)</t>
  </si>
  <si>
    <t xml:space="preserve">            18г/м -профи(плетёный) (упаковка 500м)</t>
  </si>
  <si>
    <t xml:space="preserve">            22г/м-профи(плетёный) (упаковка 500м)</t>
  </si>
  <si>
    <t xml:space="preserve">       .  4г/м     (длина поплавков 50 мм, диаметр поплавков 10 мм, расстояние между поплавками 495 мм)</t>
  </si>
  <si>
    <t xml:space="preserve">       .  7г/м     (длина поплавков 55 мм, диаметр поплавков 10 мм, расстояние между поплавками 290 мм)</t>
  </si>
  <si>
    <t xml:space="preserve">       .  9г/м      (длина поплавков 55 мм, диаметр поплавков 12 мм, расстояние между поплавками 300 мм)</t>
  </si>
  <si>
    <t xml:space="preserve">       .  12г/м    (длина поплавков 65 мм, диаметр поплавков 15 мм, расстояние между поплавками 300 мм)</t>
  </si>
  <si>
    <r>
      <t xml:space="preserve">            </t>
    </r>
    <r>
      <rPr>
        <b/>
        <sz val="8"/>
        <color indexed="10"/>
        <rFont val="Arial"/>
        <family val="2"/>
      </rPr>
      <t>0,25</t>
    </r>
    <r>
      <rPr>
        <sz val="8"/>
        <rFont val="Arial"/>
        <family val="2"/>
      </rPr>
      <t>; 50-3,0-120 сетеполотно леска</t>
    </r>
  </si>
  <si>
    <t xml:space="preserve">            0,25; 75-1,8-50, сетеполотно леска</t>
  </si>
  <si>
    <t xml:space="preserve">            Сеть кастинговая диаметр 2,0м (яч.16 мм., леска 0,30 мм.) с малым кольцом</t>
  </si>
  <si>
    <r>
      <t xml:space="preserve">          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0,25</t>
    </r>
    <r>
      <rPr>
        <sz val="8"/>
        <rFont val="Arial"/>
        <family val="2"/>
      </rPr>
      <t>; 55-5,5м-140м сетеполотно лескa extra</t>
    </r>
  </si>
  <si>
    <r>
      <t xml:space="preserve">          </t>
    </r>
    <r>
      <rPr>
        <b/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>0,25; 90-9,0м-150м сетеполотно лескa extra</t>
    </r>
  </si>
  <si>
    <r>
      <t xml:space="preserve">       </t>
    </r>
    <r>
      <rPr>
        <sz val="8"/>
        <rFont val="Arial"/>
        <family val="2"/>
      </rPr>
      <t xml:space="preserve">   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0,15;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60-9,0м-140м сетеполотно лескa extra</t>
    </r>
  </si>
  <si>
    <t xml:space="preserve">           Сеть(леска)  100мм*0,25мм*1,8м/60</t>
  </si>
  <si>
    <t xml:space="preserve">           Сеть(леска)  100мм*0,25мм*1,8м/60 пат</t>
  </si>
  <si>
    <t xml:space="preserve">           Сеть 50мм*0,25мм*3,0м/30м(9/22)</t>
  </si>
  <si>
    <t xml:space="preserve">           Сеть 50мм*0,25мм*3,0м/60м(9/22)</t>
  </si>
  <si>
    <t xml:space="preserve">           Сеть 50мм*0,25мм*3,0м/30м(9/22)пат</t>
  </si>
  <si>
    <t xml:space="preserve">           Сеть 50мм*0,25мм*3,0м/60м(9/22)пат</t>
  </si>
  <si>
    <t xml:space="preserve">           Сеть(леска)  35мм*0,15мм*1,8м/30 </t>
  </si>
  <si>
    <t xml:space="preserve">           Сеть(леска)  35мм*0,15мм*1,8м/60 </t>
  </si>
  <si>
    <t xml:space="preserve">           Сеть(леска)  35мм*0,15мм*1,8м/30 пат</t>
  </si>
  <si>
    <t xml:space="preserve">           Сеть(леска)  35мм*0,15мм*1,8м/60 пат</t>
  </si>
  <si>
    <r>
      <t xml:space="preserve">       </t>
    </r>
    <r>
      <rPr>
        <sz val="8"/>
        <rFont val="Arial"/>
        <family val="2"/>
      </rPr>
      <t xml:space="preserve">   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0,15;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35-1,8м-50м сетеполотно лескa extra</t>
    </r>
  </si>
  <si>
    <t xml:space="preserve">           Нитка капроновая - 0,8мм (тройник) белая (бобина 1кг) </t>
  </si>
  <si>
    <t xml:space="preserve">           Нитка капроновая - 0,8мм (тройник) черная (бобина 1кг) </t>
  </si>
  <si>
    <t xml:space="preserve">           Нитка капроновая - 1,0мм (тройник) белая (бобина 1кг) </t>
  </si>
  <si>
    <t xml:space="preserve">           Нитка капроновая - 1,2мм (тройник) белая (бобина 1кг) </t>
  </si>
  <si>
    <t xml:space="preserve">           Нитка капроновая - 1,8мм (тройник) белая (бобина 1кг) </t>
  </si>
  <si>
    <t xml:space="preserve">           Нитка капроновая - 2,2мм (тройник) белая (бобина 1кг) </t>
  </si>
  <si>
    <t xml:space="preserve">           Нитка капроновая - 2,5мм (тройник) белая (бобина 1кг) </t>
  </si>
  <si>
    <t xml:space="preserve">           Нитка капроновая - 0,32мм (тройник) белая (бобина 0,3кг) </t>
  </si>
  <si>
    <t xml:space="preserve">           Дель капроновая, узловая. Ячейка от 8 до 90мм / нитка 0,8мм (259яч-ширина провяза) цветная</t>
  </si>
  <si>
    <t xml:space="preserve">           Дель капроновая, узловая. Ячейка от 8 до 90мм / нитка 1,0мм (260;300яч-ширина провяза) цветная</t>
  </si>
  <si>
    <t xml:space="preserve">           Дель капроновая, узловая. Ячейка от 10 до 90мм / нитка 1,2мм (300яч-ширина провяза) цветная</t>
  </si>
  <si>
    <t xml:space="preserve">            Сеть кастинговая диаметр 3,0м (яч.20 мм., леска 0,30 мм.) </t>
  </si>
  <si>
    <t xml:space="preserve">            Сеть кастинговая диаметр 3,6м (яч.20 мм., леска 0,30 мм.) </t>
  </si>
  <si>
    <t xml:space="preserve">            Сеть кастинговая диаметр 4,0м (яч.20 мм., леска 0,30 мм.) </t>
  </si>
  <si>
    <t xml:space="preserve">            Сеть кастинговая диаметр 4,8м (яч.20 мм., леска 0,30 мм.) </t>
  </si>
  <si>
    <t xml:space="preserve">            Сеть кастинговая диаметр 2,4м (яч.20 мм., леска 0,30 мм.) с малым кольцом</t>
  </si>
  <si>
    <t xml:space="preserve">            Сеть кастинговая диаметр 3,0м (яч.20 мм., леска 0,30 мм.) с малым кольцом</t>
  </si>
  <si>
    <t xml:space="preserve">            Сеть кастинговая диаметр 3,6м (яч.20 мм., леска 0,30 мм.) с малым кольцом</t>
  </si>
  <si>
    <t xml:space="preserve">            Сеть кастинговая диаметр 4,0м (яч.20 мм., леска 0,30 мм.) с малым кольцом</t>
  </si>
  <si>
    <t xml:space="preserve">            Сеть кастинговая диаметр 3,0м (яч.20 мм., леска 0,30 мм.) с большим кольцом</t>
  </si>
  <si>
    <t xml:space="preserve">            Сеть кастинговая диаметр 3,6м (яч.20 мм., леска 0,30 мм.) с большим кольцом</t>
  </si>
  <si>
    <t xml:space="preserve">            Сеть кастинговая диаметр 4,0м (яч.20 мм., леска 0,30 мм.) с большим кольцом</t>
  </si>
  <si>
    <t xml:space="preserve">            Сеть кастинговая диаметр 4,8м (яч.20 мм., леска 0,30 мм.) с большим кольцом</t>
  </si>
  <si>
    <t xml:space="preserve">      Сетеполотна: мононить (S)</t>
  </si>
  <si>
    <t xml:space="preserve">        Сетеполотна: леска 0,20 мм </t>
  </si>
  <si>
    <t xml:space="preserve">            0,20; 30-4,5-150 сетеполотно леска S</t>
  </si>
  <si>
    <t xml:space="preserve">        Сетеполотна: леска 0,25 мм </t>
  </si>
  <si>
    <t xml:space="preserve">            0,25; 30-4,5-150 сетеполотно леска S</t>
  </si>
  <si>
    <t xml:space="preserve">        Сетеполотна: леска 0,30 мм </t>
  </si>
  <si>
    <t xml:space="preserve">            0,30; 50-7,5-150 сетеполотно леска S</t>
  </si>
  <si>
    <t xml:space="preserve">      Поплавок сетевой Fps - 20 (50мм*30мм*6мм) серый (мешок 1000шт)    </t>
  </si>
  <si>
    <t xml:space="preserve">      Поплавок сетевой Fps - 40 (85мм*30мм*6мм) серый (мешок 500шт)    </t>
  </si>
  <si>
    <t xml:space="preserve">           Нитка капроновая - 1,8мм (тройник) хаки (бобина 1кг) </t>
  </si>
  <si>
    <t xml:space="preserve">           Нитка капроновая - 1,2мм (тройник) хаки (бобина 1кг) </t>
  </si>
  <si>
    <t xml:space="preserve">           Нитка капроновая - 2,2мм (тройник) хаки (бобина 1кг) </t>
  </si>
  <si>
    <t xml:space="preserve">           Нитка капроновая - 2,5мм (тройник) хаки (бобина 1кг) </t>
  </si>
  <si>
    <r>
      <t xml:space="preserve">          </t>
    </r>
    <r>
      <rPr>
        <b/>
        <sz val="8"/>
        <color indexed="10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0,20;</t>
    </r>
    <r>
      <rPr>
        <sz val="8"/>
        <rFont val="Arial"/>
        <family val="2"/>
      </rPr>
      <t xml:space="preserve"> 65-6,5м-140м сетеполотно лескa extra</t>
    </r>
  </si>
  <si>
    <t xml:space="preserve">           Сеть 14мм*0,15мм*3,0м/37м(9/22)</t>
  </si>
  <si>
    <t xml:space="preserve">           Сеть 14мм*0,15мм*3,0м/37м(9/22)пат</t>
  </si>
  <si>
    <t xml:space="preserve">           Сеть 40мм*0,17мм*3,0м/37м(9/22)</t>
  </si>
  <si>
    <t xml:space="preserve">           Сеть 40мм*0,17мм*3,0м/75м(9/22)</t>
  </si>
  <si>
    <t xml:space="preserve">           Сеть 40мм*0,17мм*3,0м/37м(9/22)пат</t>
  </si>
  <si>
    <t xml:space="preserve">           Сеть 40мм*0,17мм*3,0м/75м(9/22)пат</t>
  </si>
  <si>
    <t xml:space="preserve">           Сеть 50мм*0,30мм*3,0м/80м(9/22)</t>
  </si>
  <si>
    <t xml:space="preserve">           Сеть 60мм*0,30мм*3,0м/80м(9/22)</t>
  </si>
  <si>
    <t xml:space="preserve">           Сеть 70мм*0,25мм*5,0м/75м(9/22)</t>
  </si>
  <si>
    <t xml:space="preserve">           Сеть 70мм*0,30мм*3,0м/80м(9/22)</t>
  </si>
  <si>
    <t xml:space="preserve">           Сеть 80мм*0,40мм*3,0м/80м(9/22)</t>
  </si>
  <si>
    <t>1шт</t>
  </si>
  <si>
    <t xml:space="preserve">     Комбинезон рыбацкий Букса МС-2 (цвет: черный) - размер 120-124/182-188</t>
  </si>
  <si>
    <t xml:space="preserve">     Комбинезон рыбацкий Букса МС-2 (цвет: черный) - размер 112-116/170-176</t>
  </si>
  <si>
    <t xml:space="preserve">     Комбинезон рыбацкий Букса МС-2 (цвет: черный) - размер 104-108/182-188</t>
  </si>
  <si>
    <t xml:space="preserve">     Куртка рыбацкая Рокан МС-2 с молнией (цвет: оранжево-черный) - размер 104-108/182-188</t>
  </si>
  <si>
    <t xml:space="preserve">     Куртка рыбацкая Рокан МС-2 с молнией (цвет: оранжево-черный) - размер 112-116/170-176</t>
  </si>
  <si>
    <t xml:space="preserve">     Куртка рыбацкая Рокан МС-2 с молнией (цвет: оранжево-черный) - размер 120-124/182-188</t>
  </si>
  <si>
    <r>
      <t xml:space="preserve">       </t>
    </r>
    <r>
      <rPr>
        <sz val="8"/>
        <rFont val="Arial"/>
        <family val="2"/>
      </rPr>
      <t xml:space="preserve">    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0,15;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23-6,9м-200м сетеполотно лескa extra</t>
    </r>
  </si>
  <si>
    <r>
      <t xml:space="preserve">     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0,17;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55-11м-150м сетеполотно лескa extra</t>
    </r>
  </si>
  <si>
    <t>ПРАЙС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</si>
</sst>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&quot; руб.&quot;"/>
    <numFmt numFmtId="175" formatCode="#,##0.00&quot; руб.&quot;"/>
    <numFmt numFmtId="176" formatCode="#,##0.0&quot;р.&quot;"/>
    <numFmt numFmtId="177" formatCode="[$-FC19]d\ mmmm\ yyyy\ &quot;г.&quot;"/>
    <numFmt numFmtId="178" formatCode="#,##0.00&quot;р.&quot;"/>
    <numFmt numFmtId="179" formatCode="#,##0.0"/>
    <numFmt numFmtId="180" formatCode="0.00&quot; RUB&quot;"/>
    <numFmt numFmtId="181" formatCode="#,##0.00&quot; RUB&quot;"/>
    <numFmt numFmtId="182" formatCode="0&quot; RUB&quot;"/>
    <numFmt numFmtId="183" formatCode="0.0&quot; RUB&quot;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.##0.0&quot;р.&quot;"/>
    <numFmt numFmtId="190" formatCode="#.##0"/>
    <numFmt numFmtId="191" formatCode="#.##0.00"/>
    <numFmt numFmtId="192" formatCode="#.##0.00&quot;р.&quot;"/>
    <numFmt numFmtId="193" formatCode="0.0"/>
    <numFmt numFmtId="194" formatCode="#,##0.00_р_."/>
    <numFmt numFmtId="195" formatCode="#,##0.00\ &quot;₽&quot;"/>
    <numFmt numFmtId="196" formatCode="#,##0.00\ _₽"/>
    <numFmt numFmtId="197" formatCode="#,##0.0\ &quot;₽&quot;"/>
  </numFmts>
  <fonts count="82">
    <font>
      <sz val="8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8"/>
      <color indexed="10"/>
      <name val="Arial"/>
      <family val="2"/>
    </font>
    <font>
      <u val="single"/>
      <sz val="9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color indexed="10"/>
      <name val="Arial"/>
      <family val="2"/>
    </font>
    <font>
      <b/>
      <sz val="8"/>
      <color indexed="13"/>
      <name val="Arial"/>
      <family val="2"/>
    </font>
    <font>
      <sz val="1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"/>
      <color indexed="23"/>
      <name val="Arial"/>
      <family val="2"/>
    </font>
    <font>
      <sz val="2"/>
      <color indexed="9"/>
      <name val="Arial"/>
      <family val="2"/>
    </font>
    <font>
      <sz val="8"/>
      <name val="Segoe U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0" tint="-0.1499900072813034"/>
      <name val="Arial"/>
      <family val="2"/>
    </font>
    <font>
      <sz val="1"/>
      <color theme="0" tint="-0.24997000396251678"/>
      <name val="Arial"/>
      <family val="2"/>
    </font>
    <font>
      <b/>
      <sz val="8"/>
      <color rgb="FFFFFF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 applyFont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 horizontal="left"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4"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" fontId="9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0" fontId="13" fillId="0" borderId="12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" fontId="21" fillId="34" borderId="12" xfId="0" applyNumberFormat="1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1" fillId="34" borderId="12" xfId="0" applyFont="1" applyFill="1" applyBorder="1" applyAlignment="1">
      <alignment vertical="top" wrapText="1"/>
    </xf>
    <xf numFmtId="0" fontId="21" fillId="34" borderId="1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0" fillId="34" borderId="13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3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5" fillId="0" borderId="12" xfId="0" applyFont="1" applyFill="1" applyBorder="1" applyAlignment="1">
      <alignment vertical="top" wrapText="1"/>
    </xf>
    <xf numFmtId="176" fontId="0" fillId="0" borderId="13" xfId="0" applyNumberFormat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8" fillId="33" borderId="0" xfId="0" applyFont="1" applyFill="1" applyBorder="1" applyAlignment="1">
      <alignment horizontal="left" vertical="justify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right"/>
    </xf>
    <xf numFmtId="0" fontId="23" fillId="33" borderId="0" xfId="0" applyFont="1" applyFill="1" applyAlignment="1">
      <alignment horizontal="center"/>
    </xf>
    <xf numFmtId="176" fontId="0" fillId="33" borderId="0" xfId="0" applyNumberFormat="1" applyFill="1" applyAlignment="1">
      <alignment horizontal="center"/>
    </xf>
    <xf numFmtId="14" fontId="3" fillId="33" borderId="14" xfId="0" applyNumberFormat="1" applyFont="1" applyFill="1" applyBorder="1" applyAlignment="1">
      <alignment horizontal="right" vertical="top"/>
    </xf>
    <xf numFmtId="176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176" fontId="4" fillId="33" borderId="0" xfId="0" applyNumberFormat="1" applyFont="1" applyFill="1" applyAlignment="1">
      <alignment horizontal="center"/>
    </xf>
    <xf numFmtId="0" fontId="17" fillId="33" borderId="0" xfId="42" applyFont="1" applyFill="1" applyAlignment="1" applyProtection="1">
      <alignment horizontal="left"/>
      <protection/>
    </xf>
    <xf numFmtId="0" fontId="16" fillId="33" borderId="14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6" fillId="33" borderId="14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33" fillId="33" borderId="0" xfId="42" applyFont="1" applyFill="1" applyAlignment="1" applyProtection="1">
      <alignment horizontal="left"/>
      <protection/>
    </xf>
    <xf numFmtId="1" fontId="22" fillId="0" borderId="11" xfId="0" applyNumberFormat="1" applyFont="1" applyFill="1" applyBorder="1" applyAlignment="1">
      <alignment horizontal="center"/>
    </xf>
    <xf numFmtId="0" fontId="22" fillId="34" borderId="15" xfId="0" applyFont="1" applyFill="1" applyBorder="1" applyAlignment="1">
      <alignment/>
    </xf>
    <xf numFmtId="1" fontId="22" fillId="34" borderId="15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34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left"/>
    </xf>
    <xf numFmtId="1" fontId="22" fillId="34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2" fillId="34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2" fontId="0" fillId="0" borderId="15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distributed" wrapText="1"/>
    </xf>
    <xf numFmtId="0" fontId="0" fillId="35" borderId="12" xfId="0" applyFill="1" applyBorder="1" applyAlignment="1">
      <alignment vertical="top" wrapText="1"/>
    </xf>
    <xf numFmtId="0" fontId="16" fillId="33" borderId="0" xfId="0" applyFont="1" applyFill="1" applyBorder="1" applyAlignment="1">
      <alignment horizontal="left"/>
    </xf>
    <xf numFmtId="0" fontId="23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34" fillId="33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5" fillId="33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6" borderId="10" xfId="0" applyFill="1" applyBorder="1" applyAlignment="1">
      <alignment vertical="top" wrapText="1"/>
    </xf>
    <xf numFmtId="178" fontId="0" fillId="0" borderId="10" xfId="0" applyNumberFormat="1" applyFont="1" applyFill="1" applyBorder="1" applyAlignment="1">
      <alignment horizontal="right"/>
    </xf>
    <xf numFmtId="0" fontId="21" fillId="37" borderId="12" xfId="0" applyFont="1" applyFill="1" applyBorder="1" applyAlignment="1">
      <alignment/>
    </xf>
    <xf numFmtId="0" fontId="22" fillId="37" borderId="15" xfId="0" applyFont="1" applyFill="1" applyBorder="1" applyAlignment="1">
      <alignment/>
    </xf>
    <xf numFmtId="0" fontId="20" fillId="37" borderId="15" xfId="0" applyFont="1" applyFill="1" applyBorder="1" applyAlignment="1">
      <alignment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20" fillId="37" borderId="13" xfId="0" applyFont="1" applyFill="1" applyBorder="1" applyAlignment="1">
      <alignment/>
    </xf>
    <xf numFmtId="0" fontId="0" fillId="37" borderId="0" xfId="0" applyFont="1" applyFill="1" applyAlignment="1">
      <alignment horizontal="left"/>
    </xf>
    <xf numFmtId="0" fontId="22" fillId="37" borderId="15" xfId="0" applyFont="1" applyFill="1" applyBorder="1" applyAlignment="1">
      <alignment horizontal="right" vertical="top" wrapText="1"/>
    </xf>
    <xf numFmtId="176" fontId="0" fillId="37" borderId="10" xfId="0" applyNumberForma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31" fillId="37" borderId="0" xfId="0" applyFont="1" applyFill="1" applyAlignment="1">
      <alignment horizontal="left"/>
    </xf>
    <xf numFmtId="0" fontId="22" fillId="37" borderId="10" xfId="0" applyFont="1" applyFill="1" applyBorder="1" applyAlignment="1">
      <alignment horizontal="left" vertical="top" wrapText="1"/>
    </xf>
    <xf numFmtId="0" fontId="22" fillId="37" borderId="15" xfId="0" applyFont="1" applyFill="1" applyBorder="1" applyAlignment="1">
      <alignment horizontal="right"/>
    </xf>
    <xf numFmtId="0" fontId="21" fillId="37" borderId="12" xfId="0" applyFont="1" applyFill="1" applyBorder="1" applyAlignment="1">
      <alignment horizontal="left" vertical="top" wrapText="1"/>
    </xf>
    <xf numFmtId="0" fontId="20" fillId="37" borderId="0" xfId="0" applyFont="1" applyFill="1" applyAlignment="1">
      <alignment horizontal="left"/>
    </xf>
    <xf numFmtId="0" fontId="16" fillId="38" borderId="0" xfId="0" applyFont="1" applyFill="1" applyAlignment="1">
      <alignment horizontal="left"/>
    </xf>
    <xf numFmtId="0" fontId="21" fillId="39" borderId="12" xfId="0" applyFont="1" applyFill="1" applyBorder="1" applyAlignment="1">
      <alignment/>
    </xf>
    <xf numFmtId="0" fontId="22" fillId="39" borderId="15" xfId="0" applyFont="1" applyFill="1" applyBorder="1" applyAlignment="1">
      <alignment/>
    </xf>
    <xf numFmtId="0" fontId="76" fillId="33" borderId="0" xfId="0" applyFont="1" applyFill="1" applyAlignment="1">
      <alignment horizontal="left"/>
    </xf>
    <xf numFmtId="0" fontId="77" fillId="33" borderId="0" xfId="0" applyFont="1" applyFill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22" fillId="40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23" fillId="40" borderId="0" xfId="0" applyFont="1" applyFill="1" applyBorder="1" applyAlignment="1">
      <alignment horizontal="center"/>
    </xf>
    <xf numFmtId="0" fontId="0" fillId="40" borderId="0" xfId="0" applyFont="1" applyFill="1" applyAlignment="1">
      <alignment horizontal="left"/>
    </xf>
    <xf numFmtId="0" fontId="16" fillId="40" borderId="0" xfId="0" applyFont="1" applyFill="1" applyAlignment="1">
      <alignment horizontal="center"/>
    </xf>
    <xf numFmtId="0" fontId="23" fillId="40" borderId="0" xfId="0" applyFont="1" applyFill="1" applyAlignment="1">
      <alignment horizontal="center"/>
    </xf>
    <xf numFmtId="0" fontId="78" fillId="40" borderId="0" xfId="0" applyFont="1" applyFill="1" applyAlignment="1">
      <alignment horizontal="left"/>
    </xf>
    <xf numFmtId="0" fontId="79" fillId="40" borderId="0" xfId="0" applyFont="1" applyFill="1" applyAlignment="1">
      <alignment horizontal="left"/>
    </xf>
    <xf numFmtId="0" fontId="0" fillId="40" borderId="0" xfId="0" applyFont="1" applyFill="1" applyAlignment="1">
      <alignment horizontal="left"/>
    </xf>
    <xf numFmtId="0" fontId="0" fillId="40" borderId="0" xfId="0" applyFill="1" applyAlignment="1">
      <alignment horizontal="left"/>
    </xf>
    <xf numFmtId="0" fontId="34" fillId="40" borderId="0" xfId="0" applyFont="1" applyFill="1" applyAlignment="1">
      <alignment/>
    </xf>
    <xf numFmtId="0" fontId="23" fillId="40" borderId="0" xfId="0" applyFont="1" applyFill="1" applyAlignment="1">
      <alignment horizontal="left"/>
    </xf>
    <xf numFmtId="0" fontId="16" fillId="40" borderId="0" xfId="0" applyFont="1" applyFill="1" applyAlignment="1">
      <alignment horizontal="left"/>
    </xf>
    <xf numFmtId="0" fontId="30" fillId="40" borderId="0" xfId="0" applyFont="1" applyFill="1" applyAlignment="1">
      <alignment horizontal="left"/>
    </xf>
    <xf numFmtId="0" fontId="23" fillId="4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 vertical="top" wrapText="1"/>
    </xf>
    <xf numFmtId="4" fontId="0" fillId="33" borderId="0" xfId="0" applyNumberFormat="1" applyFill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23" fillId="40" borderId="0" xfId="0" applyFont="1" applyFill="1" applyAlignment="1">
      <alignment horizontal="right"/>
    </xf>
    <xf numFmtId="0" fontId="37" fillId="0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80" fillId="40" borderId="0" xfId="0" applyNumberFormat="1" applyFont="1" applyFill="1" applyBorder="1" applyAlignment="1">
      <alignment horizontal="right"/>
    </xf>
    <xf numFmtId="0" fontId="0" fillId="40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3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7" fillId="40" borderId="0" xfId="0" applyFont="1" applyFill="1" applyAlignment="1">
      <alignment horizontal="right"/>
    </xf>
    <xf numFmtId="1" fontId="0" fillId="0" borderId="15" xfId="0" applyNumberFormat="1" applyFont="1" applyFill="1" applyBorder="1" applyAlignment="1">
      <alignment horizontal="left"/>
    </xf>
    <xf numFmtId="0" fontId="28" fillId="33" borderId="0" xfId="0" applyFont="1" applyFill="1" applyAlignment="1">
      <alignment horizontal="left"/>
    </xf>
    <xf numFmtId="178" fontId="0" fillId="33" borderId="0" xfId="0" applyNumberFormat="1" applyFill="1" applyAlignment="1">
      <alignment horizontal="left"/>
    </xf>
    <xf numFmtId="178" fontId="0" fillId="40" borderId="0" xfId="0" applyNumberFormat="1" applyFill="1" applyAlignment="1">
      <alignment horizontal="left"/>
    </xf>
    <xf numFmtId="0" fontId="21" fillId="37" borderId="18" xfId="0" applyFont="1" applyFill="1" applyBorder="1" applyAlignment="1">
      <alignment/>
    </xf>
    <xf numFmtId="0" fontId="22" fillId="37" borderId="14" xfId="0" applyFont="1" applyFill="1" applyBorder="1" applyAlignment="1">
      <alignment horizontal="right"/>
    </xf>
    <xf numFmtId="0" fontId="79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176" fontId="0" fillId="0" borderId="10" xfId="54" applyNumberFormat="1" applyFill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 vertical="center"/>
    </xf>
    <xf numFmtId="178" fontId="0" fillId="34" borderId="15" xfId="0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196" fontId="0" fillId="37" borderId="15" xfId="0" applyNumberFormat="1" applyFill="1" applyBorder="1" applyAlignment="1">
      <alignment horizontal="center" vertical="center"/>
    </xf>
    <xf numFmtId="195" fontId="0" fillId="0" borderId="10" xfId="54" applyNumberFormat="1" applyFill="1" applyBorder="1" applyAlignment="1">
      <alignment horizontal="center" vertical="center"/>
      <protection/>
    </xf>
    <xf numFmtId="195" fontId="0" fillId="37" borderId="15" xfId="0" applyNumberFormat="1" applyFill="1" applyBorder="1" applyAlignment="1">
      <alignment horizontal="center" vertical="center"/>
    </xf>
    <xf numFmtId="195" fontId="0" fillId="0" borderId="15" xfId="54" applyNumberFormat="1" applyFill="1" applyBorder="1" applyAlignment="1">
      <alignment horizontal="center" vertical="center"/>
      <protection/>
    </xf>
    <xf numFmtId="195" fontId="0" fillId="41" borderId="10" xfId="54" applyNumberFormat="1" applyFill="1" applyBorder="1" applyAlignment="1">
      <alignment horizontal="center" vertical="center"/>
      <protection/>
    </xf>
    <xf numFmtId="195" fontId="6" fillId="0" borderId="15" xfId="0" applyNumberFormat="1" applyFont="1" applyFill="1" applyBorder="1" applyAlignment="1">
      <alignment horizontal="center" vertical="center" wrapText="1"/>
    </xf>
    <xf numFmtId="195" fontId="0" fillId="0" borderId="10" xfId="54" applyNumberFormat="1" applyBorder="1" applyAlignment="1">
      <alignment horizontal="center" vertical="center"/>
      <protection/>
    </xf>
    <xf numFmtId="195" fontId="21" fillId="34" borderId="15" xfId="0" applyNumberFormat="1" applyFont="1" applyFill="1" applyBorder="1" applyAlignment="1">
      <alignment horizontal="center" vertical="center"/>
    </xf>
    <xf numFmtId="195" fontId="20" fillId="37" borderId="15" xfId="0" applyNumberFormat="1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/>
    </xf>
    <xf numFmtId="195" fontId="20" fillId="37" borderId="14" xfId="0" applyNumberFormat="1" applyFont="1" applyFill="1" applyBorder="1" applyAlignment="1">
      <alignment horizontal="center" vertical="center"/>
    </xf>
    <xf numFmtId="195" fontId="0" fillId="0" borderId="10" xfId="0" applyNumberFormat="1" applyFont="1" applyBorder="1" applyAlignment="1">
      <alignment horizontal="center" vertical="center"/>
    </xf>
    <xf numFmtId="196" fontId="20" fillId="37" borderId="15" xfId="0" applyNumberFormat="1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7" fontId="0" fillId="0" borderId="10" xfId="54" applyNumberFormat="1" applyFill="1" applyBorder="1" applyAlignment="1">
      <alignment horizontal="center" vertical="center"/>
      <protection/>
    </xf>
    <xf numFmtId="195" fontId="0" fillId="0" borderId="10" xfId="0" applyNumberFormat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/>
    </xf>
    <xf numFmtId="195" fontId="0" fillId="0" borderId="10" xfId="0" applyNumberFormat="1" applyFont="1" applyBorder="1" applyAlignment="1">
      <alignment horizontal="center" vertical="center"/>
    </xf>
    <xf numFmtId="195" fontId="0" fillId="0" borderId="11" xfId="0" applyNumberFormat="1" applyFont="1" applyBorder="1" applyAlignment="1">
      <alignment horizontal="center" vertical="center"/>
    </xf>
    <xf numFmtId="195" fontId="0" fillId="0" borderId="11" xfId="0" applyNumberFormat="1" applyFont="1" applyFill="1" applyBorder="1" applyAlignment="1">
      <alignment horizontal="center" vertical="center"/>
    </xf>
    <xf numFmtId="195" fontId="0" fillId="0" borderId="15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NumberFormat="1" applyFont="1" applyFill="1" applyAlignment="1">
      <alignment horizontal="right"/>
    </xf>
    <xf numFmtId="0" fontId="4" fillId="33" borderId="15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16" fillId="33" borderId="14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0" fontId="21" fillId="34" borderId="15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4" borderId="15" xfId="0" applyNumberFormat="1" applyFill="1" applyBorder="1" applyAlignment="1">
      <alignment/>
    </xf>
    <xf numFmtId="0" fontId="20" fillId="37" borderId="15" xfId="0" applyNumberFormat="1" applyFont="1" applyFill="1" applyBorder="1" applyAlignment="1">
      <alignment/>
    </xf>
    <xf numFmtId="0" fontId="0" fillId="37" borderId="15" xfId="0" applyNumberFormat="1" applyFill="1" applyBorder="1" applyAlignment="1">
      <alignment/>
    </xf>
    <xf numFmtId="0" fontId="19" fillId="0" borderId="10" xfId="0" applyNumberFormat="1" applyFont="1" applyFill="1" applyBorder="1" applyAlignment="1">
      <alignment horizontal="center"/>
    </xf>
    <xf numFmtId="0" fontId="26" fillId="37" borderId="15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/>
    </xf>
    <xf numFmtId="0" fontId="20" fillId="39" borderId="15" xfId="0" applyNumberFormat="1" applyFont="1" applyFill="1" applyBorder="1" applyAlignment="1">
      <alignment/>
    </xf>
    <xf numFmtId="0" fontId="0" fillId="33" borderId="0" xfId="0" applyNumberFormat="1" applyFill="1" applyAlignment="1">
      <alignment horizontal="center"/>
    </xf>
    <xf numFmtId="0" fontId="16" fillId="33" borderId="15" xfId="0" applyNumberFormat="1" applyFont="1" applyFill="1" applyBorder="1" applyAlignment="1">
      <alignment/>
    </xf>
    <xf numFmtId="0" fontId="29" fillId="33" borderId="14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81" fillId="33" borderId="0" xfId="0" applyFont="1" applyFill="1" applyAlignment="1">
      <alignment horizontal="left"/>
    </xf>
    <xf numFmtId="0" fontId="0" fillId="0" borderId="10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vertical="top" wrapText="1"/>
    </xf>
    <xf numFmtId="195" fontId="0" fillId="0" borderId="10" xfId="54" applyNumberFormat="1" applyFont="1" applyFill="1" applyBorder="1" applyAlignment="1">
      <alignment horizontal="center" vertical="center"/>
      <protection/>
    </xf>
    <xf numFmtId="0" fontId="79" fillId="40" borderId="0" xfId="0" applyFont="1" applyFill="1" applyAlignment="1">
      <alignment horizontal="center" vertical="center"/>
    </xf>
    <xf numFmtId="195" fontId="0" fillId="42" borderId="10" xfId="0" applyNumberFormat="1" applyFont="1" applyFill="1" applyBorder="1" applyAlignment="1">
      <alignment horizontal="center" vertical="center"/>
    </xf>
    <xf numFmtId="195" fontId="0" fillId="40" borderId="0" xfId="0" applyNumberFormat="1" applyFont="1" applyFill="1" applyBorder="1" applyAlignment="1">
      <alignment horizontal="center" vertical="center"/>
    </xf>
    <xf numFmtId="176" fontId="0" fillId="43" borderId="10" xfId="0" applyNumberForma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1" fillId="43" borderId="12" xfId="0" applyFont="1" applyFill="1" applyBorder="1" applyAlignment="1">
      <alignment horizontal="center" vertical="center"/>
    </xf>
    <xf numFmtId="0" fontId="21" fillId="43" borderId="15" xfId="0" applyFont="1" applyFill="1" applyBorder="1" applyAlignment="1">
      <alignment horizontal="center" vertical="center"/>
    </xf>
    <xf numFmtId="0" fontId="21" fillId="4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14" fontId="8" fillId="33" borderId="14" xfId="0" applyNumberFormat="1" applyFont="1" applyFill="1" applyBorder="1" applyAlignment="1">
      <alignment horizontal="left"/>
    </xf>
    <xf numFmtId="0" fontId="21" fillId="43" borderId="12" xfId="0" applyFont="1" applyFill="1" applyBorder="1" applyAlignment="1">
      <alignment horizontal="left"/>
    </xf>
    <xf numFmtId="0" fontId="21" fillId="43" borderId="15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 vertical="top" wrapText="1"/>
    </xf>
    <xf numFmtId="0" fontId="26" fillId="37" borderId="15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center" vertical="center" textRotation="45"/>
    </xf>
    <xf numFmtId="0" fontId="21" fillId="43" borderId="12" xfId="0" applyFont="1" applyFill="1" applyBorder="1" applyAlignment="1">
      <alignment horizontal="center" wrapText="1"/>
    </xf>
    <xf numFmtId="0" fontId="21" fillId="43" borderId="15" xfId="0" applyFont="1" applyFill="1" applyBorder="1" applyAlignment="1">
      <alignment horizontal="center" wrapText="1"/>
    </xf>
    <xf numFmtId="0" fontId="21" fillId="43" borderId="13" xfId="0" applyFont="1" applyFill="1" applyBorder="1" applyAlignment="1">
      <alignment horizontal="center" wrapText="1"/>
    </xf>
    <xf numFmtId="0" fontId="21" fillId="43" borderId="12" xfId="0" applyFont="1" applyFill="1" applyBorder="1" applyAlignment="1">
      <alignment horizontal="center"/>
    </xf>
    <xf numFmtId="0" fontId="21" fillId="43" borderId="15" xfId="0" applyFont="1" applyFill="1" applyBorder="1" applyAlignment="1">
      <alignment horizontal="center"/>
    </xf>
    <xf numFmtId="0" fontId="21" fillId="43" borderId="13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0</xdr:rowOff>
    </xdr:from>
    <xdr:to>
      <xdr:col>1</xdr:col>
      <xdr:colOff>1828800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133475" y="0"/>
          <a:ext cx="1028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8"/>
  <sheetViews>
    <sheetView showZeros="0" tabSelected="1" zoomScalePageLayoutView="0" workbookViewId="0" topLeftCell="A1">
      <selection activeCell="I144" sqref="I144:L146"/>
    </sheetView>
  </sheetViews>
  <sheetFormatPr defaultColWidth="10.33203125" defaultRowHeight="11.25"/>
  <cols>
    <col min="1" max="1" width="5.83203125" style="0" customWidth="1"/>
    <col min="2" max="2" width="99" style="0" customWidth="1"/>
    <col min="3" max="3" width="10.83203125" style="100" hidden="1" customWidth="1"/>
    <col min="4" max="4" width="12.83203125" style="220" customWidth="1"/>
    <col min="5" max="5" width="7.16015625" style="221" customWidth="1"/>
    <col min="6" max="6" width="14.83203125" style="274" customWidth="1"/>
    <col min="7" max="7" width="24.16015625" style="1" customWidth="1"/>
    <col min="8" max="8" width="42" style="0" hidden="1" customWidth="1"/>
    <col min="9" max="9" width="11.83203125" style="0" customWidth="1"/>
    <col min="10" max="10" width="11.66015625" style="29" customWidth="1"/>
    <col min="11" max="11" width="10.5" style="0" customWidth="1"/>
    <col min="12" max="13" width="10.33203125" style="0" customWidth="1"/>
    <col min="14" max="14" width="4.5" style="0" customWidth="1"/>
  </cols>
  <sheetData>
    <row r="1" spans="1:10" s="35" customFormat="1" ht="18.75">
      <c r="A1" s="56">
        <v>94</v>
      </c>
      <c r="B1" s="291"/>
      <c r="C1" s="291"/>
      <c r="D1" s="291"/>
      <c r="E1" s="292"/>
      <c r="F1" s="292"/>
      <c r="G1" s="65"/>
      <c r="H1"/>
      <c r="J1" s="46"/>
    </row>
    <row r="2" spans="1:8" s="49" customFormat="1" ht="21" customHeight="1">
      <c r="A2" s="56">
        <v>109</v>
      </c>
      <c r="B2" s="77" t="s">
        <v>713</v>
      </c>
      <c r="C2" s="78"/>
      <c r="D2" s="187"/>
      <c r="E2" s="229"/>
      <c r="F2" s="248" t="s">
        <v>131</v>
      </c>
      <c r="G2" s="66"/>
      <c r="H2" s="3"/>
    </row>
    <row r="3" spans="1:8" s="49" customFormat="1" ht="15.75" customHeight="1">
      <c r="A3" s="178"/>
      <c r="B3" s="67" t="s">
        <v>44</v>
      </c>
      <c r="C3" s="79"/>
      <c r="D3" s="188"/>
      <c r="E3" s="188"/>
      <c r="F3" s="249"/>
      <c r="G3" s="68"/>
      <c r="H3" s="3"/>
    </row>
    <row r="4" spans="2:8" s="49" customFormat="1" ht="13.5" customHeight="1">
      <c r="B4" s="69" t="s">
        <v>81</v>
      </c>
      <c r="C4" s="80"/>
      <c r="D4" s="189"/>
      <c r="E4" s="189"/>
      <c r="F4" s="250"/>
      <c r="G4" s="70"/>
      <c r="H4" s="3"/>
    </row>
    <row r="5" spans="2:8" s="49" customFormat="1" ht="13.5" customHeight="1">
      <c r="B5" s="71" t="s">
        <v>286</v>
      </c>
      <c r="C5" s="81"/>
      <c r="D5" s="187"/>
      <c r="E5" s="229"/>
      <c r="F5" s="251"/>
      <c r="G5" s="72"/>
      <c r="H5" s="15"/>
    </row>
    <row r="6" spans="2:8" s="49" customFormat="1" ht="14.25">
      <c r="B6" s="73"/>
      <c r="C6" s="82"/>
      <c r="D6" s="190"/>
      <c r="E6" s="230"/>
      <c r="F6" s="251"/>
      <c r="G6" s="71"/>
      <c r="H6" s="15"/>
    </row>
    <row r="7" spans="2:8" s="49" customFormat="1" ht="14.25">
      <c r="B7" s="74" t="s">
        <v>196</v>
      </c>
      <c r="C7" s="74"/>
      <c r="D7" s="191"/>
      <c r="E7" s="191"/>
      <c r="F7" s="252"/>
      <c r="G7" s="74"/>
      <c r="H7" s="16"/>
    </row>
    <row r="8" spans="2:8" s="49" customFormat="1" ht="15" customHeight="1">
      <c r="B8" s="106" t="s">
        <v>281</v>
      </c>
      <c r="C8" s="106"/>
      <c r="D8" s="192"/>
      <c r="E8" s="192"/>
      <c r="F8" s="253"/>
      <c r="G8" s="106"/>
      <c r="H8" s="18"/>
    </row>
    <row r="9" spans="2:8" s="49" customFormat="1" ht="15" customHeight="1">
      <c r="B9" s="106"/>
      <c r="C9" s="106"/>
      <c r="D9" s="192"/>
      <c r="E9" s="192"/>
      <c r="F9" s="253"/>
      <c r="G9" s="106"/>
      <c r="H9" s="18"/>
    </row>
    <row r="10" spans="2:10" s="35" customFormat="1" ht="14.25">
      <c r="B10" s="11" t="s">
        <v>49</v>
      </c>
      <c r="C10" s="83"/>
      <c r="D10" s="193" t="s">
        <v>50</v>
      </c>
      <c r="E10" s="231" t="s">
        <v>51</v>
      </c>
      <c r="F10" s="254" t="s">
        <v>6</v>
      </c>
      <c r="G10" s="5" t="s">
        <v>19</v>
      </c>
      <c r="H10" s="17"/>
      <c r="I10" s="116"/>
      <c r="J10" s="47"/>
    </row>
    <row r="11" spans="1:10" s="35" customFormat="1" ht="18.75">
      <c r="A11" s="278" t="s">
        <v>606</v>
      </c>
      <c r="B11" s="24" t="s">
        <v>38</v>
      </c>
      <c r="C11" s="92"/>
      <c r="D11" s="194"/>
      <c r="E11" s="194"/>
      <c r="F11" s="255"/>
      <c r="G11" s="25"/>
      <c r="H11"/>
      <c r="I11" s="116"/>
      <c r="J11" s="47"/>
    </row>
    <row r="12" spans="1:12" s="35" customFormat="1" ht="12" customHeight="1">
      <c r="A12" s="50"/>
      <c r="B12" s="91" t="s">
        <v>601</v>
      </c>
      <c r="C12" s="102"/>
      <c r="D12" s="222">
        <v>3200</v>
      </c>
      <c r="E12" s="232" t="s">
        <v>41</v>
      </c>
      <c r="F12" s="256"/>
      <c r="G12" s="2">
        <f aca="true" t="shared" si="0" ref="G12:G26">D12*F12</f>
        <v>0</v>
      </c>
      <c r="H12"/>
      <c r="I12" s="46"/>
      <c r="J12" s="53"/>
      <c r="K12" s="118"/>
      <c r="L12" s="47"/>
    </row>
    <row r="13" spans="1:12" s="35" customFormat="1" ht="12" customHeight="1">
      <c r="A13" s="50"/>
      <c r="B13" s="91" t="s">
        <v>602</v>
      </c>
      <c r="C13" s="102"/>
      <c r="D13" s="222">
        <v>3200</v>
      </c>
      <c r="E13" s="232" t="s">
        <v>41</v>
      </c>
      <c r="F13" s="256"/>
      <c r="G13" s="2">
        <f>D13*F13</f>
        <v>0</v>
      </c>
      <c r="H13"/>
      <c r="I13" s="47"/>
      <c r="J13" s="119"/>
      <c r="K13" s="118"/>
      <c r="L13" s="47"/>
    </row>
    <row r="14" spans="1:12" s="35" customFormat="1" ht="12" customHeight="1">
      <c r="A14" s="50"/>
      <c r="B14" s="91" t="s">
        <v>707</v>
      </c>
      <c r="C14" s="102"/>
      <c r="D14" s="222">
        <v>3500</v>
      </c>
      <c r="E14" s="232" t="s">
        <v>41</v>
      </c>
      <c r="F14" s="256"/>
      <c r="G14" s="2"/>
      <c r="H14"/>
      <c r="I14" s="47"/>
      <c r="J14" s="119"/>
      <c r="K14" s="118"/>
      <c r="L14" s="47"/>
    </row>
    <row r="15" spans="1:12" s="35" customFormat="1" ht="12" customHeight="1">
      <c r="A15" s="50"/>
      <c r="B15" s="91" t="s">
        <v>706</v>
      </c>
      <c r="C15" s="102"/>
      <c r="D15" s="222">
        <v>3500</v>
      </c>
      <c r="E15" s="232" t="s">
        <v>41</v>
      </c>
      <c r="F15" s="256"/>
      <c r="G15" s="2"/>
      <c r="H15"/>
      <c r="I15" s="47"/>
      <c r="J15" s="119"/>
      <c r="K15" s="118"/>
      <c r="L15" s="47"/>
    </row>
    <row r="16" spans="1:12" s="35" customFormat="1" ht="12" customHeight="1">
      <c r="A16" s="50"/>
      <c r="B16" s="91" t="s">
        <v>705</v>
      </c>
      <c r="C16" s="102"/>
      <c r="D16" s="222">
        <v>3500</v>
      </c>
      <c r="E16" s="232" t="s">
        <v>41</v>
      </c>
      <c r="F16" s="256"/>
      <c r="G16" s="2"/>
      <c r="H16"/>
      <c r="I16" s="47"/>
      <c r="J16" s="119"/>
      <c r="K16" s="118"/>
      <c r="L16" s="47"/>
    </row>
    <row r="17" spans="1:12" s="35" customFormat="1" ht="12" customHeight="1">
      <c r="A17" s="50"/>
      <c r="B17" s="91" t="s">
        <v>708</v>
      </c>
      <c r="C17" s="102"/>
      <c r="D17" s="222">
        <v>3500</v>
      </c>
      <c r="E17" s="232" t="s">
        <v>41</v>
      </c>
      <c r="F17" s="256"/>
      <c r="G17" s="2"/>
      <c r="H17"/>
      <c r="I17" s="47"/>
      <c r="J17" s="119"/>
      <c r="K17" s="118"/>
      <c r="L17" s="47"/>
    </row>
    <row r="18" spans="1:12" s="35" customFormat="1" ht="12" customHeight="1">
      <c r="A18" s="50"/>
      <c r="B18" s="91" t="s">
        <v>709</v>
      </c>
      <c r="C18" s="102"/>
      <c r="D18" s="222">
        <v>3500</v>
      </c>
      <c r="E18" s="232" t="s">
        <v>41</v>
      </c>
      <c r="F18" s="256"/>
      <c r="G18" s="2"/>
      <c r="H18"/>
      <c r="I18" s="47"/>
      <c r="J18" s="119"/>
      <c r="K18" s="118"/>
      <c r="L18" s="47"/>
    </row>
    <row r="19" spans="1:12" s="35" customFormat="1" ht="12" customHeight="1">
      <c r="A19" s="50"/>
      <c r="B19" s="91" t="s">
        <v>710</v>
      </c>
      <c r="C19" s="102"/>
      <c r="D19" s="222">
        <v>3500</v>
      </c>
      <c r="E19" s="232" t="s">
        <v>41</v>
      </c>
      <c r="F19" s="256"/>
      <c r="G19" s="2"/>
      <c r="H19"/>
      <c r="I19" s="47"/>
      <c r="J19" s="119"/>
      <c r="K19" s="118"/>
      <c r="L19" s="47"/>
    </row>
    <row r="20" spans="1:12" s="35" customFormat="1" ht="12" customHeight="1">
      <c r="A20" s="50"/>
      <c r="B20" s="91" t="s">
        <v>603</v>
      </c>
      <c r="C20" s="102"/>
      <c r="D20" s="222">
        <v>3200</v>
      </c>
      <c r="E20" s="232" t="s">
        <v>41</v>
      </c>
      <c r="F20" s="256"/>
      <c r="G20" s="2">
        <f t="shared" si="0"/>
        <v>0</v>
      </c>
      <c r="H20"/>
      <c r="I20" s="47"/>
      <c r="J20" s="119"/>
      <c r="K20" s="118"/>
      <c r="L20" s="47"/>
    </row>
    <row r="21" spans="1:12" s="35" customFormat="1" ht="12" customHeight="1">
      <c r="A21" s="50"/>
      <c r="B21" s="91" t="s">
        <v>604</v>
      </c>
      <c r="C21" s="102"/>
      <c r="D21" s="222">
        <v>3200</v>
      </c>
      <c r="E21" s="232" t="s">
        <v>41</v>
      </c>
      <c r="F21" s="256"/>
      <c r="G21" s="2">
        <f t="shared" si="0"/>
        <v>0</v>
      </c>
      <c r="H21"/>
      <c r="I21" s="47"/>
      <c r="J21" s="119"/>
      <c r="K21" s="118"/>
      <c r="L21" s="47"/>
    </row>
    <row r="22" spans="1:11" s="35" customFormat="1" ht="12" customHeight="1">
      <c r="A22" s="50"/>
      <c r="B22" s="142" t="s">
        <v>343</v>
      </c>
      <c r="C22" s="102"/>
      <c r="D22" s="222">
        <v>550</v>
      </c>
      <c r="E22" s="232" t="s">
        <v>41</v>
      </c>
      <c r="F22" s="256"/>
      <c r="G22" s="2">
        <f t="shared" si="0"/>
        <v>0</v>
      </c>
      <c r="H22"/>
      <c r="I22" s="47"/>
      <c r="J22" s="63"/>
      <c r="K22" s="50"/>
    </row>
    <row r="23" spans="1:11" s="35" customFormat="1" ht="12" customHeight="1">
      <c r="A23" s="50"/>
      <c r="B23" s="91" t="s">
        <v>487</v>
      </c>
      <c r="C23" s="102"/>
      <c r="D23" s="222">
        <v>550</v>
      </c>
      <c r="E23" s="232" t="s">
        <v>41</v>
      </c>
      <c r="F23" s="256"/>
      <c r="G23" s="2">
        <f t="shared" si="0"/>
        <v>0</v>
      </c>
      <c r="H23"/>
      <c r="I23" s="47"/>
      <c r="J23" s="63"/>
      <c r="K23" s="50"/>
    </row>
    <row r="24" spans="1:12" s="35" customFormat="1" ht="12" customHeight="1">
      <c r="A24" s="50"/>
      <c r="B24" s="91" t="s">
        <v>526</v>
      </c>
      <c r="C24" s="91"/>
      <c r="D24" s="225">
        <v>250</v>
      </c>
      <c r="E24" s="233" t="s">
        <v>41</v>
      </c>
      <c r="F24" s="256"/>
      <c r="G24" s="2">
        <f t="shared" si="0"/>
        <v>0</v>
      </c>
      <c r="H24"/>
      <c r="I24" s="99"/>
      <c r="J24" s="63"/>
      <c r="K24" s="36"/>
      <c r="L24" s="36"/>
    </row>
    <row r="25" spans="1:12" s="35" customFormat="1" ht="12" customHeight="1" hidden="1">
      <c r="A25" s="50"/>
      <c r="B25" s="20" t="s">
        <v>4</v>
      </c>
      <c r="C25" s="91"/>
      <c r="D25" s="225">
        <v>500</v>
      </c>
      <c r="E25" s="233" t="s">
        <v>41</v>
      </c>
      <c r="F25" s="256"/>
      <c r="G25" s="2">
        <f t="shared" si="0"/>
        <v>0</v>
      </c>
      <c r="H25"/>
      <c r="I25" s="115"/>
      <c r="J25" s="63"/>
      <c r="K25" s="36"/>
      <c r="L25" s="36"/>
    </row>
    <row r="26" spans="1:12" s="35" customFormat="1" ht="12" customHeight="1">
      <c r="A26" s="50"/>
      <c r="B26" s="20" t="s">
        <v>213</v>
      </c>
      <c r="C26" s="91"/>
      <c r="D26" s="225">
        <v>40</v>
      </c>
      <c r="E26" s="233" t="s">
        <v>41</v>
      </c>
      <c r="F26" s="256"/>
      <c r="G26" s="2">
        <f t="shared" si="0"/>
        <v>0</v>
      </c>
      <c r="H26"/>
      <c r="I26" s="47"/>
      <c r="J26" s="63"/>
      <c r="K26" s="36"/>
      <c r="L26" s="36"/>
    </row>
    <row r="27" spans="1:10" s="35" customFormat="1" ht="20.25" customHeight="1" hidden="1">
      <c r="A27" s="58"/>
      <c r="B27" s="31" t="s">
        <v>524</v>
      </c>
      <c r="C27" s="89"/>
      <c r="D27" s="197"/>
      <c r="E27" s="201"/>
      <c r="F27" s="257"/>
      <c r="G27" s="42"/>
      <c r="H27"/>
      <c r="J27" s="48"/>
    </row>
    <row r="28" spans="1:12" s="35" customFormat="1" ht="12" customHeight="1" hidden="1">
      <c r="A28" s="50"/>
      <c r="B28" s="91" t="s">
        <v>525</v>
      </c>
      <c r="C28" s="102"/>
      <c r="D28" s="195"/>
      <c r="E28" s="232" t="s">
        <v>41</v>
      </c>
      <c r="F28" s="256"/>
      <c r="G28" s="2">
        <f>D28*F28</f>
        <v>0</v>
      </c>
      <c r="H28"/>
      <c r="I28" s="47"/>
      <c r="J28" s="63"/>
      <c r="K28" s="36"/>
      <c r="L28" s="36"/>
    </row>
    <row r="29" spans="1:10" s="35" customFormat="1" ht="20.25" customHeight="1">
      <c r="A29" s="58"/>
      <c r="B29" s="31" t="s">
        <v>15</v>
      </c>
      <c r="C29" s="89"/>
      <c r="D29" s="197"/>
      <c r="E29" s="201"/>
      <c r="F29" s="257"/>
      <c r="G29" s="42"/>
      <c r="H29"/>
      <c r="J29" s="48"/>
    </row>
    <row r="30" spans="1:11" s="35" customFormat="1" ht="12" customHeight="1">
      <c r="A30" s="50"/>
      <c r="B30" s="32" t="s">
        <v>17</v>
      </c>
      <c r="C30" s="87"/>
      <c r="D30" s="223">
        <v>310</v>
      </c>
      <c r="E30" s="185" t="s">
        <v>27</v>
      </c>
      <c r="F30" s="256"/>
      <c r="G30" s="2">
        <f aca="true" t="shared" si="1" ref="G30:G36">D30*F30</f>
        <v>0</v>
      </c>
      <c r="H30"/>
      <c r="I30" s="47"/>
      <c r="J30" s="63"/>
      <c r="K30" s="50"/>
    </row>
    <row r="31" spans="1:11" s="35" customFormat="1" ht="12" customHeight="1">
      <c r="A31" s="50"/>
      <c r="B31" s="32" t="s">
        <v>94</v>
      </c>
      <c r="C31" s="87"/>
      <c r="D31" s="223">
        <v>470</v>
      </c>
      <c r="E31" s="185" t="s">
        <v>27</v>
      </c>
      <c r="F31" s="256"/>
      <c r="G31" s="2">
        <f t="shared" si="1"/>
        <v>0</v>
      </c>
      <c r="H31"/>
      <c r="I31" s="47"/>
      <c r="J31" s="63"/>
      <c r="K31" s="50"/>
    </row>
    <row r="32" spans="1:11" s="35" customFormat="1" ht="12" customHeight="1">
      <c r="A32" s="50"/>
      <c r="B32" s="87" t="s">
        <v>490</v>
      </c>
      <c r="C32" s="87"/>
      <c r="D32" s="223">
        <v>680</v>
      </c>
      <c r="E32" s="185" t="s">
        <v>27</v>
      </c>
      <c r="F32" s="256"/>
      <c r="G32" s="2">
        <f t="shared" si="1"/>
        <v>0</v>
      </c>
      <c r="H32"/>
      <c r="I32" s="47"/>
      <c r="J32" s="63"/>
      <c r="K32" s="50"/>
    </row>
    <row r="33" spans="1:10" s="35" customFormat="1" ht="12" customHeight="1">
      <c r="A33" s="58"/>
      <c r="B33" s="87" t="s">
        <v>616</v>
      </c>
      <c r="C33" s="87"/>
      <c r="D33" s="223">
        <v>280</v>
      </c>
      <c r="E33" s="185" t="s">
        <v>27</v>
      </c>
      <c r="F33" s="256"/>
      <c r="G33" s="2">
        <f t="shared" si="1"/>
        <v>0</v>
      </c>
      <c r="H33"/>
      <c r="J33" s="48"/>
    </row>
    <row r="34" spans="1:10" s="35" customFormat="1" ht="12" customHeight="1">
      <c r="A34" s="58"/>
      <c r="B34" s="32" t="s">
        <v>287</v>
      </c>
      <c r="C34" s="87"/>
      <c r="D34" s="223">
        <v>330</v>
      </c>
      <c r="E34" s="185" t="s">
        <v>27</v>
      </c>
      <c r="F34" s="256"/>
      <c r="G34" s="2">
        <f t="shared" si="1"/>
        <v>0</v>
      </c>
      <c r="H34"/>
      <c r="J34" s="48"/>
    </row>
    <row r="35" spans="1:10" s="35" customFormat="1" ht="12" customHeight="1">
      <c r="A35" s="58"/>
      <c r="B35" s="32" t="s">
        <v>288</v>
      </c>
      <c r="C35" s="87"/>
      <c r="D35" s="223">
        <v>440</v>
      </c>
      <c r="E35" s="185" t="s">
        <v>27</v>
      </c>
      <c r="F35" s="256"/>
      <c r="G35" s="2">
        <f t="shared" si="1"/>
        <v>0</v>
      </c>
      <c r="H35"/>
      <c r="J35" s="48"/>
    </row>
    <row r="36" spans="1:10" s="35" customFormat="1" ht="12" customHeight="1">
      <c r="A36" s="58"/>
      <c r="B36" s="88" t="s">
        <v>365</v>
      </c>
      <c r="C36" s="88"/>
      <c r="D36" s="223">
        <v>880</v>
      </c>
      <c r="E36" s="185" t="s">
        <v>27</v>
      </c>
      <c r="F36" s="256"/>
      <c r="G36" s="2">
        <f t="shared" si="1"/>
        <v>0</v>
      </c>
      <c r="H36"/>
      <c r="J36" s="48"/>
    </row>
    <row r="37" spans="2:10" s="35" customFormat="1" ht="18.75">
      <c r="B37" s="24" t="s">
        <v>123</v>
      </c>
      <c r="C37" s="85"/>
      <c r="D37" s="199"/>
      <c r="E37" s="199"/>
      <c r="F37" s="255"/>
      <c r="G37" s="25"/>
      <c r="H37"/>
      <c r="J37" s="48"/>
    </row>
    <row r="38" spans="2:10" s="35" customFormat="1" ht="12" customHeight="1">
      <c r="B38" s="21" t="s">
        <v>535</v>
      </c>
      <c r="C38" s="90"/>
      <c r="D38" s="200"/>
      <c r="E38" s="234"/>
      <c r="F38" s="258"/>
      <c r="G38" s="2">
        <f aca="true" t="shared" si="2" ref="G38:G55">D38*F38</f>
        <v>0</v>
      </c>
      <c r="H38"/>
      <c r="J38" s="48"/>
    </row>
    <row r="39" spans="2:10" s="35" customFormat="1" ht="12" customHeight="1">
      <c r="B39" s="19" t="s">
        <v>178</v>
      </c>
      <c r="C39" s="91"/>
      <c r="D39" s="225">
        <v>2000</v>
      </c>
      <c r="E39" s="232" t="s">
        <v>41</v>
      </c>
      <c r="F39" s="256"/>
      <c r="G39" s="2">
        <f t="shared" si="2"/>
        <v>0</v>
      </c>
      <c r="H39"/>
      <c r="J39" s="48"/>
    </row>
    <row r="40" spans="2:10" s="35" customFormat="1" ht="12" customHeight="1">
      <c r="B40" s="91" t="s">
        <v>614</v>
      </c>
      <c r="C40" s="91"/>
      <c r="D40" s="225">
        <v>2550</v>
      </c>
      <c r="E40" s="232" t="s">
        <v>41</v>
      </c>
      <c r="F40" s="256"/>
      <c r="G40" s="2">
        <f t="shared" si="2"/>
        <v>0</v>
      </c>
      <c r="H40"/>
      <c r="J40" s="48"/>
    </row>
    <row r="41" spans="2:10" s="35" customFormat="1" ht="12" customHeight="1">
      <c r="B41" s="91" t="s">
        <v>615</v>
      </c>
      <c r="C41" s="91"/>
      <c r="D41" s="225">
        <v>3450</v>
      </c>
      <c r="E41" s="232" t="s">
        <v>41</v>
      </c>
      <c r="F41" s="256"/>
      <c r="G41" s="2">
        <f t="shared" si="2"/>
        <v>0</v>
      </c>
      <c r="H41"/>
      <c r="J41" s="48"/>
    </row>
    <row r="42" spans="2:10" s="35" customFormat="1" ht="12" customHeight="1">
      <c r="B42" s="19" t="s">
        <v>316</v>
      </c>
      <c r="C42" s="91"/>
      <c r="D42" s="225">
        <v>4800</v>
      </c>
      <c r="E42" s="232" t="s">
        <v>41</v>
      </c>
      <c r="F42" s="256"/>
      <c r="G42" s="2">
        <f t="shared" si="2"/>
        <v>0</v>
      </c>
      <c r="H42"/>
      <c r="J42" s="48"/>
    </row>
    <row r="43" spans="2:10" s="35" customFormat="1" ht="12" customHeight="1">
      <c r="B43" s="19" t="s">
        <v>275</v>
      </c>
      <c r="C43" s="91"/>
      <c r="D43" s="225">
        <v>6200</v>
      </c>
      <c r="E43" s="232" t="s">
        <v>41</v>
      </c>
      <c r="F43" s="256"/>
      <c r="G43" s="2">
        <f t="shared" si="2"/>
        <v>0</v>
      </c>
      <c r="H43"/>
      <c r="J43" s="48"/>
    </row>
    <row r="44" spans="2:10" s="35" customFormat="1" ht="12" customHeight="1">
      <c r="B44" s="19" t="s">
        <v>295</v>
      </c>
      <c r="C44" s="91"/>
      <c r="D44" s="225">
        <v>7600</v>
      </c>
      <c r="E44" s="232" t="s">
        <v>41</v>
      </c>
      <c r="F44" s="256"/>
      <c r="G44" s="2">
        <f t="shared" si="2"/>
        <v>0</v>
      </c>
      <c r="H44"/>
      <c r="J44" s="48"/>
    </row>
    <row r="45" spans="2:10" s="35" customFormat="1" ht="12" customHeight="1">
      <c r="B45" s="19" t="s">
        <v>170</v>
      </c>
      <c r="C45" s="91"/>
      <c r="D45" s="225">
        <v>9000</v>
      </c>
      <c r="E45" s="232" t="s">
        <v>41</v>
      </c>
      <c r="F45" s="256"/>
      <c r="G45" s="2">
        <f t="shared" si="2"/>
        <v>0</v>
      </c>
      <c r="H45"/>
      <c r="J45" s="48"/>
    </row>
    <row r="46" spans="2:10" s="35" customFormat="1" ht="12" customHeight="1">
      <c r="B46" s="19" t="s">
        <v>269</v>
      </c>
      <c r="C46" s="91"/>
      <c r="D46" s="224">
        <v>11800</v>
      </c>
      <c r="E46" s="232" t="s">
        <v>41</v>
      </c>
      <c r="F46" s="256"/>
      <c r="G46" s="2">
        <f t="shared" si="2"/>
        <v>0</v>
      </c>
      <c r="H46"/>
      <c r="J46" s="48"/>
    </row>
    <row r="47" spans="2:10" s="35" customFormat="1" ht="12" customHeight="1">
      <c r="B47" s="21" t="s">
        <v>534</v>
      </c>
      <c r="C47" s="90"/>
      <c r="D47" s="228"/>
      <c r="E47" s="234"/>
      <c r="F47" s="258"/>
      <c r="G47" s="2">
        <f t="shared" si="2"/>
        <v>0</v>
      </c>
      <c r="H47"/>
      <c r="J47" s="48"/>
    </row>
    <row r="48" spans="2:10" s="35" customFormat="1" ht="12" customHeight="1">
      <c r="B48" s="91" t="s">
        <v>608</v>
      </c>
      <c r="C48" s="91"/>
      <c r="D48" s="225">
        <v>2000</v>
      </c>
      <c r="E48" s="232" t="s">
        <v>41</v>
      </c>
      <c r="F48" s="256"/>
      <c r="G48" s="2">
        <f t="shared" si="2"/>
        <v>0</v>
      </c>
      <c r="H48"/>
      <c r="J48" s="48"/>
    </row>
    <row r="49" spans="2:10" s="35" customFormat="1" ht="12" customHeight="1">
      <c r="B49" s="91" t="s">
        <v>609</v>
      </c>
      <c r="C49" s="91"/>
      <c r="D49" s="225">
        <v>2550</v>
      </c>
      <c r="E49" s="232" t="s">
        <v>41</v>
      </c>
      <c r="F49" s="256"/>
      <c r="G49" s="2">
        <f t="shared" si="2"/>
        <v>0</v>
      </c>
      <c r="H49"/>
      <c r="J49" s="48"/>
    </row>
    <row r="50" spans="2:10" s="35" customFormat="1" ht="12" customHeight="1">
      <c r="B50" s="91" t="s">
        <v>610</v>
      </c>
      <c r="C50" s="91"/>
      <c r="D50" s="225">
        <v>3450</v>
      </c>
      <c r="E50" s="232" t="s">
        <v>41</v>
      </c>
      <c r="F50" s="256"/>
      <c r="G50" s="2">
        <f t="shared" si="2"/>
        <v>0</v>
      </c>
      <c r="H50"/>
      <c r="J50" s="48"/>
    </row>
    <row r="51" spans="2:10" s="35" customFormat="1" ht="12" customHeight="1">
      <c r="B51" s="91" t="s">
        <v>613</v>
      </c>
      <c r="C51" s="91"/>
      <c r="D51" s="225">
        <v>4800</v>
      </c>
      <c r="E51" s="232" t="s">
        <v>41</v>
      </c>
      <c r="F51" s="256"/>
      <c r="G51" s="2">
        <f t="shared" si="2"/>
        <v>0</v>
      </c>
      <c r="H51"/>
      <c r="J51" s="48"/>
    </row>
    <row r="52" spans="2:10" s="35" customFormat="1" ht="12" customHeight="1">
      <c r="B52" s="91" t="s">
        <v>611</v>
      </c>
      <c r="C52" s="91"/>
      <c r="D52" s="225">
        <v>6200</v>
      </c>
      <c r="E52" s="232" t="s">
        <v>41</v>
      </c>
      <c r="F52" s="256"/>
      <c r="G52" s="2">
        <f t="shared" si="2"/>
        <v>0</v>
      </c>
      <c r="H52"/>
      <c r="J52" s="48"/>
    </row>
    <row r="53" spans="2:10" s="35" customFormat="1" ht="12" customHeight="1">
      <c r="B53" s="91" t="s">
        <v>393</v>
      </c>
      <c r="C53" s="91"/>
      <c r="D53" s="225">
        <v>7600</v>
      </c>
      <c r="E53" s="232" t="s">
        <v>41</v>
      </c>
      <c r="F53" s="256"/>
      <c r="G53" s="2"/>
      <c r="H53"/>
      <c r="J53" s="48"/>
    </row>
    <row r="54" spans="2:10" s="35" customFormat="1" ht="12" customHeight="1">
      <c r="B54" s="91" t="s">
        <v>612</v>
      </c>
      <c r="C54" s="91"/>
      <c r="D54" s="225">
        <v>9000</v>
      </c>
      <c r="E54" s="232" t="s">
        <v>41</v>
      </c>
      <c r="F54" s="256"/>
      <c r="G54" s="2">
        <f t="shared" si="2"/>
        <v>0</v>
      </c>
      <c r="H54"/>
      <c r="J54" s="48"/>
    </row>
    <row r="55" spans="2:10" s="35" customFormat="1" ht="12" customHeight="1">
      <c r="B55" s="91" t="s">
        <v>577</v>
      </c>
      <c r="C55" s="177"/>
      <c r="D55" s="228">
        <v>11800</v>
      </c>
      <c r="E55" s="232" t="s">
        <v>41</v>
      </c>
      <c r="F55" s="258"/>
      <c r="G55" s="41">
        <f t="shared" si="2"/>
        <v>0</v>
      </c>
      <c r="H55"/>
      <c r="J55" s="48"/>
    </row>
    <row r="56" spans="2:10" s="35" customFormat="1" ht="18.75">
      <c r="B56" s="24" t="s">
        <v>470</v>
      </c>
      <c r="C56" s="85"/>
      <c r="D56" s="199"/>
      <c r="E56" s="199"/>
      <c r="F56" s="255"/>
      <c r="G56" s="25"/>
      <c r="H56"/>
      <c r="J56" s="48"/>
    </row>
    <row r="57" spans="1:15" s="35" customFormat="1" ht="12" customHeight="1">
      <c r="A57" s="62"/>
      <c r="B57" s="13" t="s">
        <v>667</v>
      </c>
      <c r="C57" s="163"/>
      <c r="D57" s="223">
        <v>4020</v>
      </c>
      <c r="E57" s="235" t="s">
        <v>41</v>
      </c>
      <c r="F57" s="259"/>
      <c r="G57" s="2">
        <f>D57*F57</f>
        <v>0</v>
      </c>
      <c r="H57"/>
      <c r="I57" s="47"/>
      <c r="J57" s="47"/>
      <c r="K57" s="47"/>
      <c r="L57" s="47"/>
      <c r="M57" s="47"/>
      <c r="N57" s="47"/>
      <c r="O57" s="47"/>
    </row>
    <row r="58" spans="1:15" s="35" customFormat="1" ht="12" customHeight="1">
      <c r="A58" s="62"/>
      <c r="B58" s="13" t="s">
        <v>668</v>
      </c>
      <c r="C58" s="162"/>
      <c r="D58" s="223">
        <v>4780</v>
      </c>
      <c r="E58" s="235" t="s">
        <v>41</v>
      </c>
      <c r="F58" s="259"/>
      <c r="G58" s="2"/>
      <c r="H58"/>
      <c r="I58" s="47"/>
      <c r="J58" s="47"/>
      <c r="K58" s="47"/>
      <c r="L58" s="47"/>
      <c r="M58" s="47"/>
      <c r="N58" s="47"/>
      <c r="O58" s="47"/>
    </row>
    <row r="59" spans="1:15" s="35" customFormat="1" ht="12" customHeight="1">
      <c r="A59" s="62"/>
      <c r="B59" s="13" t="s">
        <v>669</v>
      </c>
      <c r="C59" s="162"/>
      <c r="D59" s="223">
        <v>5540</v>
      </c>
      <c r="E59" s="235" t="s">
        <v>41</v>
      </c>
      <c r="F59" s="259"/>
      <c r="G59" s="2"/>
      <c r="H59"/>
      <c r="I59" s="47"/>
      <c r="J59" s="47"/>
      <c r="K59" s="47"/>
      <c r="L59" s="47"/>
      <c r="M59" s="47"/>
      <c r="N59" s="47"/>
      <c r="O59" s="47"/>
    </row>
    <row r="60" spans="1:15" s="35" customFormat="1" ht="12" customHeight="1">
      <c r="A60" s="62"/>
      <c r="B60" s="13" t="s">
        <v>670</v>
      </c>
      <c r="C60" s="162"/>
      <c r="D60" s="223">
        <v>6550</v>
      </c>
      <c r="E60" s="235" t="s">
        <v>41</v>
      </c>
      <c r="F60" s="259"/>
      <c r="G60" s="2"/>
      <c r="H60"/>
      <c r="I60" s="47"/>
      <c r="J60" s="47"/>
      <c r="K60" s="47"/>
      <c r="L60" s="47"/>
      <c r="M60" s="47"/>
      <c r="N60" s="47"/>
      <c r="O60" s="47"/>
    </row>
    <row r="61" spans="1:15" s="35" customFormat="1" ht="12" customHeight="1" hidden="1">
      <c r="A61" s="62"/>
      <c r="B61" s="13" t="s">
        <v>641</v>
      </c>
      <c r="C61" s="162"/>
      <c r="D61" s="223">
        <v>3560</v>
      </c>
      <c r="E61" s="235" t="s">
        <v>41</v>
      </c>
      <c r="F61" s="259"/>
      <c r="G61" s="2"/>
      <c r="H61"/>
      <c r="I61" s="47"/>
      <c r="J61" s="47"/>
      <c r="K61" s="47"/>
      <c r="L61" s="47"/>
      <c r="M61" s="47"/>
      <c r="N61" s="47"/>
      <c r="O61" s="47"/>
    </row>
    <row r="62" spans="1:15" s="35" customFormat="1" ht="12" customHeight="1">
      <c r="A62" s="62"/>
      <c r="B62" s="13" t="s">
        <v>671</v>
      </c>
      <c r="C62" s="162"/>
      <c r="D62" s="223">
        <v>3930</v>
      </c>
      <c r="E62" s="235" t="s">
        <v>41</v>
      </c>
      <c r="F62" s="259"/>
      <c r="G62" s="2"/>
      <c r="H62"/>
      <c r="I62" s="47"/>
      <c r="J62" s="47"/>
      <c r="K62" s="47"/>
      <c r="L62" s="47"/>
      <c r="M62" s="47"/>
      <c r="N62" s="47"/>
      <c r="O62" s="47"/>
    </row>
    <row r="63" spans="1:15" s="35" customFormat="1" ht="12" customHeight="1">
      <c r="A63" s="62"/>
      <c r="B63" s="13" t="s">
        <v>672</v>
      </c>
      <c r="C63" s="162"/>
      <c r="D63" s="223">
        <v>4580</v>
      </c>
      <c r="E63" s="235" t="s">
        <v>41</v>
      </c>
      <c r="F63" s="259"/>
      <c r="G63" s="2"/>
      <c r="H63"/>
      <c r="I63" s="47"/>
      <c r="J63" s="47"/>
      <c r="K63" s="47"/>
      <c r="L63" s="47"/>
      <c r="M63" s="47"/>
      <c r="N63" s="47"/>
      <c r="O63" s="47"/>
    </row>
    <row r="64" spans="1:15" s="35" customFormat="1" ht="12" customHeight="1">
      <c r="A64" s="62"/>
      <c r="B64" s="13" t="s">
        <v>673</v>
      </c>
      <c r="C64" s="162"/>
      <c r="D64" s="223">
        <v>5340</v>
      </c>
      <c r="E64" s="235" t="s">
        <v>41</v>
      </c>
      <c r="F64" s="259"/>
      <c r="G64" s="2"/>
      <c r="H64"/>
      <c r="I64" s="47"/>
      <c r="J64" s="47"/>
      <c r="K64" s="47"/>
      <c r="L64" s="47"/>
      <c r="M64" s="47"/>
      <c r="N64" s="47"/>
      <c r="O64" s="47"/>
    </row>
    <row r="65" spans="1:15" s="35" customFormat="1" ht="12" customHeight="1">
      <c r="A65" s="62"/>
      <c r="B65" s="13" t="s">
        <v>674</v>
      </c>
      <c r="C65" s="162"/>
      <c r="D65" s="223">
        <v>6100</v>
      </c>
      <c r="E65" s="235" t="s">
        <v>41</v>
      </c>
      <c r="F65" s="259"/>
      <c r="G65" s="2"/>
      <c r="H65"/>
      <c r="I65" s="47"/>
      <c r="J65" s="47"/>
      <c r="K65" s="47"/>
      <c r="L65" s="47"/>
      <c r="M65" s="47"/>
      <c r="N65" s="47"/>
      <c r="O65" s="47"/>
    </row>
    <row r="66" spans="1:15" s="35" customFormat="1" ht="12" customHeight="1">
      <c r="A66" s="62"/>
      <c r="B66" s="13" t="s">
        <v>675</v>
      </c>
      <c r="C66" s="162"/>
      <c r="D66" s="223">
        <v>5140</v>
      </c>
      <c r="E66" s="235" t="s">
        <v>41</v>
      </c>
      <c r="F66" s="259"/>
      <c r="G66" s="2"/>
      <c r="H66"/>
      <c r="I66" s="47"/>
      <c r="J66" s="47"/>
      <c r="K66" s="47"/>
      <c r="L66" s="47"/>
      <c r="M66" s="47"/>
      <c r="N66" s="47"/>
      <c r="O66" s="47"/>
    </row>
    <row r="67" spans="1:15" s="35" customFormat="1" ht="12" customHeight="1">
      <c r="A67" s="62"/>
      <c r="B67" s="13" t="s">
        <v>676</v>
      </c>
      <c r="C67" s="162"/>
      <c r="D67" s="223">
        <v>5900</v>
      </c>
      <c r="E67" s="235" t="s">
        <v>41</v>
      </c>
      <c r="F67" s="259"/>
      <c r="G67" s="2"/>
      <c r="H67"/>
      <c r="I67" s="47"/>
      <c r="J67" s="47"/>
      <c r="K67" s="47"/>
      <c r="L67" s="47"/>
      <c r="M67" s="47"/>
      <c r="N67" s="47"/>
      <c r="O67" s="47"/>
    </row>
    <row r="68" spans="1:15" s="35" customFormat="1" ht="12" customHeight="1">
      <c r="A68" s="62"/>
      <c r="B68" s="13" t="s">
        <v>677</v>
      </c>
      <c r="C68" s="162"/>
      <c r="D68" s="223">
        <v>6660</v>
      </c>
      <c r="E68" s="235" t="s">
        <v>41</v>
      </c>
      <c r="F68" s="259"/>
      <c r="G68" s="2"/>
      <c r="H68"/>
      <c r="I68" s="47"/>
      <c r="J68" s="47"/>
      <c r="K68" s="47"/>
      <c r="L68" s="47"/>
      <c r="M68" s="47"/>
      <c r="N68" s="47"/>
      <c r="O68" s="47"/>
    </row>
    <row r="69" spans="1:15" s="35" customFormat="1" ht="12" customHeight="1">
      <c r="A69" s="62"/>
      <c r="B69" s="13" t="s">
        <v>678</v>
      </c>
      <c r="C69" s="162"/>
      <c r="D69" s="198">
        <v>7670</v>
      </c>
      <c r="E69" s="235" t="s">
        <v>41</v>
      </c>
      <c r="F69" s="259"/>
      <c r="G69" s="2"/>
      <c r="H69"/>
      <c r="I69" s="47"/>
      <c r="J69" s="47"/>
      <c r="K69" s="47"/>
      <c r="L69" s="47"/>
      <c r="M69" s="47"/>
      <c r="N69" s="47"/>
      <c r="O69" s="47"/>
    </row>
    <row r="70" spans="1:10" s="35" customFormat="1" ht="18.75">
      <c r="A70" s="154"/>
      <c r="B70" s="24" t="s">
        <v>203</v>
      </c>
      <c r="C70" s="85"/>
      <c r="D70" s="199"/>
      <c r="E70" s="199"/>
      <c r="F70" s="255"/>
      <c r="G70" s="25"/>
      <c r="H70"/>
      <c r="J70" s="48"/>
    </row>
    <row r="71" spans="1:11" s="35" customFormat="1" ht="12" customHeight="1">
      <c r="A71" s="282"/>
      <c r="B71" s="91" t="s">
        <v>686</v>
      </c>
      <c r="C71" s="93"/>
      <c r="D71" s="226">
        <v>7700</v>
      </c>
      <c r="E71" s="232" t="s">
        <v>244</v>
      </c>
      <c r="F71" s="256"/>
      <c r="G71" s="2"/>
      <c r="H71"/>
      <c r="I71" s="282"/>
      <c r="J71" s="63"/>
      <c r="K71" s="50"/>
    </row>
    <row r="72" spans="1:11" s="35" customFormat="1" ht="12" customHeight="1">
      <c r="A72" s="282"/>
      <c r="B72" s="91" t="s">
        <v>587</v>
      </c>
      <c r="C72" s="93"/>
      <c r="D72" s="226">
        <v>12840</v>
      </c>
      <c r="E72" s="232" t="s">
        <v>244</v>
      </c>
      <c r="F72" s="256"/>
      <c r="G72" s="2"/>
      <c r="H72"/>
      <c r="I72" s="282"/>
      <c r="J72" s="63"/>
      <c r="K72" s="50"/>
    </row>
    <row r="73" spans="1:11" s="35" customFormat="1" ht="12" customHeight="1">
      <c r="A73" s="282"/>
      <c r="B73" s="91" t="s">
        <v>687</v>
      </c>
      <c r="C73" s="93"/>
      <c r="D73" s="226">
        <v>5750</v>
      </c>
      <c r="E73" s="232" t="s">
        <v>244</v>
      </c>
      <c r="F73" s="256"/>
      <c r="G73" s="2"/>
      <c r="H73"/>
      <c r="I73" s="282"/>
      <c r="J73" s="63"/>
      <c r="K73" s="50"/>
    </row>
    <row r="74" spans="1:11" s="35" customFormat="1" ht="12" customHeight="1">
      <c r="A74" s="282"/>
      <c r="B74" s="91" t="s">
        <v>588</v>
      </c>
      <c r="C74" s="93"/>
      <c r="D74" s="226">
        <v>8600</v>
      </c>
      <c r="E74" s="232" t="s">
        <v>244</v>
      </c>
      <c r="F74" s="256"/>
      <c r="G74" s="2"/>
      <c r="H74"/>
      <c r="I74" s="282"/>
      <c r="J74" s="63"/>
      <c r="K74" s="50"/>
    </row>
    <row r="75" spans="2:11" s="35" customFormat="1" ht="12" customHeight="1">
      <c r="B75" s="19" t="s">
        <v>307</v>
      </c>
      <c r="C75" s="93"/>
      <c r="D75" s="226">
        <v>7600</v>
      </c>
      <c r="E75" s="232" t="s">
        <v>244</v>
      </c>
      <c r="F75" s="256"/>
      <c r="G75" s="2">
        <f aca="true" t="shared" si="3" ref="G75:G86">D75*F75</f>
        <v>0</v>
      </c>
      <c r="H75"/>
      <c r="J75" s="48"/>
      <c r="K75" s="51"/>
    </row>
    <row r="76" spans="1:11" s="35" customFormat="1" ht="12" customHeight="1" hidden="1">
      <c r="A76" s="50"/>
      <c r="B76" s="19" t="s">
        <v>186</v>
      </c>
      <c r="C76" s="93"/>
      <c r="D76" s="226">
        <v>5500</v>
      </c>
      <c r="E76" s="232" t="s">
        <v>244</v>
      </c>
      <c r="F76" s="256"/>
      <c r="G76" s="2">
        <f t="shared" si="3"/>
        <v>0</v>
      </c>
      <c r="H76"/>
      <c r="J76" s="48"/>
      <c r="K76" s="51"/>
    </row>
    <row r="77" spans="2:11" s="35" customFormat="1" ht="12" customHeight="1" hidden="1">
      <c r="B77" s="19" t="s">
        <v>308</v>
      </c>
      <c r="C77" s="93"/>
      <c r="D77" s="226">
        <v>4070</v>
      </c>
      <c r="E77" s="232" t="s">
        <v>244</v>
      </c>
      <c r="F77" s="256"/>
      <c r="G77" s="2">
        <f t="shared" si="3"/>
        <v>0</v>
      </c>
      <c r="H77"/>
      <c r="J77" s="48"/>
      <c r="K77" s="51"/>
    </row>
    <row r="78" spans="1:11" s="35" customFormat="1" ht="12" customHeight="1" hidden="1">
      <c r="A78" s="50"/>
      <c r="B78" s="19" t="s">
        <v>309</v>
      </c>
      <c r="C78" s="93"/>
      <c r="D78" s="226">
        <v>3850</v>
      </c>
      <c r="E78" s="232" t="s">
        <v>244</v>
      </c>
      <c r="F78" s="256"/>
      <c r="G78" s="2">
        <f t="shared" si="3"/>
        <v>0</v>
      </c>
      <c r="H78"/>
      <c r="J78" s="48"/>
      <c r="K78" s="51"/>
    </row>
    <row r="79" spans="2:11" s="35" customFormat="1" ht="12" customHeight="1" hidden="1">
      <c r="B79" s="20" t="s">
        <v>72</v>
      </c>
      <c r="C79" s="93"/>
      <c r="D79" s="226">
        <v>4780</v>
      </c>
      <c r="E79" s="232" t="s">
        <v>244</v>
      </c>
      <c r="F79" s="256"/>
      <c r="G79" s="2">
        <f t="shared" si="3"/>
        <v>0</v>
      </c>
      <c r="H79"/>
      <c r="J79" s="48"/>
      <c r="K79" s="51"/>
    </row>
    <row r="80" spans="2:11" s="35" customFormat="1" ht="12" customHeight="1">
      <c r="B80" s="20" t="s">
        <v>340</v>
      </c>
      <c r="C80" s="93"/>
      <c r="D80" s="226">
        <v>3160</v>
      </c>
      <c r="E80" s="232" t="s">
        <v>244</v>
      </c>
      <c r="F80" s="256"/>
      <c r="G80" s="2">
        <f>D80*F80</f>
        <v>0</v>
      </c>
      <c r="H80"/>
      <c r="J80" s="48"/>
      <c r="K80" s="51"/>
    </row>
    <row r="81" spans="1:11" s="35" customFormat="1" ht="12" customHeight="1">
      <c r="A81" s="50"/>
      <c r="B81" s="19" t="s">
        <v>188</v>
      </c>
      <c r="C81" s="93"/>
      <c r="D81" s="226">
        <v>20</v>
      </c>
      <c r="E81" s="236" t="s">
        <v>41</v>
      </c>
      <c r="F81" s="256"/>
      <c r="G81" s="2">
        <f t="shared" si="3"/>
        <v>0</v>
      </c>
      <c r="H81"/>
      <c r="J81" s="48"/>
      <c r="K81" s="51"/>
    </row>
    <row r="82" spans="2:11" s="35" customFormat="1" ht="12" customHeight="1">
      <c r="B82" s="91" t="s">
        <v>385</v>
      </c>
      <c r="C82" s="93"/>
      <c r="D82" s="226">
        <v>24</v>
      </c>
      <c r="E82" s="236" t="s">
        <v>41</v>
      </c>
      <c r="F82" s="256"/>
      <c r="G82" s="2">
        <f t="shared" si="3"/>
        <v>0</v>
      </c>
      <c r="H82"/>
      <c r="J82" s="48"/>
      <c r="K82" s="51"/>
    </row>
    <row r="83" spans="2:11" s="35" customFormat="1" ht="12" customHeight="1">
      <c r="B83" s="91" t="s">
        <v>384</v>
      </c>
      <c r="C83" s="93"/>
      <c r="D83" s="227">
        <v>25</v>
      </c>
      <c r="E83" s="236" t="s">
        <v>41</v>
      </c>
      <c r="F83" s="256"/>
      <c r="G83" s="2">
        <f t="shared" si="3"/>
        <v>0</v>
      </c>
      <c r="H83"/>
      <c r="J83" s="48"/>
      <c r="K83" s="51"/>
    </row>
    <row r="84" spans="2:11" s="35" customFormat="1" ht="12" customHeight="1">
      <c r="B84" s="91" t="s">
        <v>383</v>
      </c>
      <c r="C84" s="93"/>
      <c r="D84" s="227">
        <v>26</v>
      </c>
      <c r="E84" s="236" t="s">
        <v>41</v>
      </c>
      <c r="F84" s="256"/>
      <c r="G84" s="2">
        <f t="shared" si="3"/>
        <v>0</v>
      </c>
      <c r="H84"/>
      <c r="J84" s="48"/>
      <c r="K84" s="51"/>
    </row>
    <row r="85" spans="1:11" s="35" customFormat="1" ht="12" customHeight="1">
      <c r="A85" s="50"/>
      <c r="B85" s="19" t="s">
        <v>24</v>
      </c>
      <c r="C85" s="93"/>
      <c r="D85" s="226">
        <v>50</v>
      </c>
      <c r="E85" s="236" t="s">
        <v>41</v>
      </c>
      <c r="F85" s="256"/>
      <c r="G85" s="2">
        <f t="shared" si="3"/>
        <v>0</v>
      </c>
      <c r="H85"/>
      <c r="J85" s="48"/>
      <c r="K85" s="51"/>
    </row>
    <row r="86" spans="2:11" s="35" customFormat="1" ht="12" customHeight="1" hidden="1">
      <c r="B86" s="20" t="s">
        <v>12</v>
      </c>
      <c r="C86" s="93"/>
      <c r="D86" s="226">
        <v>180</v>
      </c>
      <c r="E86" s="236" t="s">
        <v>41</v>
      </c>
      <c r="F86" s="256"/>
      <c r="G86" s="2">
        <f t="shared" si="3"/>
        <v>0</v>
      </c>
      <c r="H86"/>
      <c r="J86" s="48"/>
      <c r="K86" s="51"/>
    </row>
    <row r="87" spans="2:10" s="35" customFormat="1" ht="18.75">
      <c r="B87" s="24" t="s">
        <v>132</v>
      </c>
      <c r="C87" s="85"/>
      <c r="D87" s="199"/>
      <c r="E87" s="199"/>
      <c r="F87" s="255"/>
      <c r="G87" s="25"/>
      <c r="H87"/>
      <c r="J87" s="48"/>
    </row>
    <row r="88" spans="2:11" s="35" customFormat="1" ht="12" customHeight="1">
      <c r="B88" s="20" t="s">
        <v>390</v>
      </c>
      <c r="C88" s="91"/>
      <c r="D88" s="196">
        <v>200</v>
      </c>
      <c r="E88" s="233" t="s">
        <v>244</v>
      </c>
      <c r="F88" s="256"/>
      <c r="G88" s="2">
        <f>D88*F88</f>
        <v>0</v>
      </c>
      <c r="H88"/>
      <c r="I88" s="47"/>
      <c r="J88" s="48"/>
      <c r="K88" s="51"/>
    </row>
    <row r="89" spans="2:11" s="35" customFormat="1" ht="12" customHeight="1">
      <c r="B89" s="20" t="s">
        <v>391</v>
      </c>
      <c r="C89" s="91"/>
      <c r="D89" s="196">
        <v>400</v>
      </c>
      <c r="E89" s="233" t="s">
        <v>244</v>
      </c>
      <c r="F89" s="256"/>
      <c r="G89" s="2">
        <f>D89*F89</f>
        <v>0</v>
      </c>
      <c r="H89"/>
      <c r="I89" s="47"/>
      <c r="J89" s="48"/>
      <c r="K89" s="51"/>
    </row>
    <row r="90" spans="2:10" s="35" customFormat="1" ht="18.75">
      <c r="B90" s="24" t="s">
        <v>204</v>
      </c>
      <c r="C90" s="85"/>
      <c r="D90" s="201"/>
      <c r="E90" s="201"/>
      <c r="F90" s="260"/>
      <c r="G90" s="25"/>
      <c r="H90"/>
      <c r="J90" s="48"/>
    </row>
    <row r="91" spans="1:10" s="125" customFormat="1" ht="18.75">
      <c r="A91" s="35"/>
      <c r="B91" s="122" t="s">
        <v>263</v>
      </c>
      <c r="C91" s="133"/>
      <c r="D91" s="202"/>
      <c r="E91" s="202"/>
      <c r="F91" s="261"/>
      <c r="G91" s="127"/>
      <c r="H91" s="128"/>
      <c r="J91" s="126"/>
    </row>
    <row r="92" spans="2:10" s="35" customFormat="1" ht="12" customHeight="1">
      <c r="B92" s="7" t="s">
        <v>630</v>
      </c>
      <c r="C92" s="94"/>
      <c r="D92" s="223">
        <v>4430</v>
      </c>
      <c r="E92" s="233" t="s">
        <v>244</v>
      </c>
      <c r="F92" s="256"/>
      <c r="G92" s="2">
        <f>D92*F92</f>
        <v>0</v>
      </c>
      <c r="H92"/>
      <c r="J92" s="48"/>
    </row>
    <row r="93" spans="2:10" s="35" customFormat="1" ht="12" customHeight="1">
      <c r="B93" s="7" t="s">
        <v>631</v>
      </c>
      <c r="C93" s="94"/>
      <c r="D93" s="223">
        <v>6300</v>
      </c>
      <c r="E93" s="233" t="s">
        <v>244</v>
      </c>
      <c r="F93" s="256"/>
      <c r="G93" s="2">
        <f>D93*F93</f>
        <v>0</v>
      </c>
      <c r="H93"/>
      <c r="J93" s="48"/>
    </row>
    <row r="94" spans="2:11" s="35" customFormat="1" ht="12" customHeight="1">
      <c r="B94" s="7" t="s">
        <v>632</v>
      </c>
      <c r="C94" s="94"/>
      <c r="D94" s="223">
        <v>6660</v>
      </c>
      <c r="E94" s="233" t="s">
        <v>244</v>
      </c>
      <c r="F94" s="256"/>
      <c r="G94" s="2">
        <f>D94*F94</f>
        <v>0</v>
      </c>
      <c r="H94"/>
      <c r="J94" s="48"/>
      <c r="K94" s="141">
        <v>13.3</v>
      </c>
    </row>
    <row r="95" spans="2:11" s="35" customFormat="1" ht="12" customHeight="1">
      <c r="B95" s="7" t="s">
        <v>633</v>
      </c>
      <c r="C95" s="94"/>
      <c r="D95" s="223">
        <v>8840</v>
      </c>
      <c r="E95" s="233" t="s">
        <v>244</v>
      </c>
      <c r="F95" s="256"/>
      <c r="G95" s="2">
        <f>D95*F95</f>
        <v>0</v>
      </c>
      <c r="H95"/>
      <c r="J95" s="48"/>
      <c r="K95" s="141">
        <v>17.7</v>
      </c>
    </row>
    <row r="96" spans="2:11" s="35" customFormat="1" ht="12" customHeight="1">
      <c r="B96" s="7" t="s">
        <v>634</v>
      </c>
      <c r="C96" s="94"/>
      <c r="D96" s="223">
        <v>10010</v>
      </c>
      <c r="E96" s="233" t="s">
        <v>244</v>
      </c>
      <c r="F96" s="256"/>
      <c r="G96" s="2">
        <f>D96*F96</f>
        <v>0</v>
      </c>
      <c r="H96"/>
      <c r="J96" s="48"/>
      <c r="K96" s="141">
        <v>20.1</v>
      </c>
    </row>
    <row r="97" spans="1:11" s="125" customFormat="1" ht="18.75">
      <c r="A97" s="35"/>
      <c r="B97" s="122" t="s">
        <v>1</v>
      </c>
      <c r="C97" s="123"/>
      <c r="D97" s="202"/>
      <c r="E97" s="202"/>
      <c r="F97" s="261"/>
      <c r="G97" s="127"/>
      <c r="J97" s="126"/>
      <c r="K97" s="132"/>
    </row>
    <row r="98" spans="1:11" s="35" customFormat="1" ht="12" customHeight="1">
      <c r="A98" s="157"/>
      <c r="B98" s="6" t="s">
        <v>635</v>
      </c>
      <c r="C98" s="86"/>
      <c r="D98" s="223">
        <v>20</v>
      </c>
      <c r="E98" s="237" t="s">
        <v>122</v>
      </c>
      <c r="F98" s="256"/>
      <c r="G98" s="2">
        <f aca="true" t="shared" si="4" ref="G98:G104">D98*F98</f>
        <v>0</v>
      </c>
      <c r="H98"/>
      <c r="I98" s="47"/>
      <c r="J98" s="48"/>
      <c r="K98" s="51"/>
    </row>
    <row r="99" spans="1:11" s="35" customFormat="1" ht="12" customHeight="1">
      <c r="A99" s="157"/>
      <c r="B99" s="6" t="s">
        <v>636</v>
      </c>
      <c r="C99" s="86"/>
      <c r="D99" s="223">
        <v>22</v>
      </c>
      <c r="E99" s="237" t="s">
        <v>122</v>
      </c>
      <c r="F99" s="256"/>
      <c r="G99" s="2">
        <f t="shared" si="4"/>
        <v>0</v>
      </c>
      <c r="H99"/>
      <c r="I99" s="99"/>
      <c r="J99" s="48"/>
      <c r="K99" s="51"/>
    </row>
    <row r="100" spans="1:11" s="35" customFormat="1" ht="12" customHeight="1">
      <c r="A100" s="157"/>
      <c r="B100" s="6" t="s">
        <v>637</v>
      </c>
      <c r="C100" s="86"/>
      <c r="D100" s="223">
        <v>25</v>
      </c>
      <c r="E100" s="237" t="s">
        <v>122</v>
      </c>
      <c r="F100" s="256"/>
      <c r="G100" s="2">
        <f t="shared" si="4"/>
        <v>0</v>
      </c>
      <c r="H100"/>
      <c r="I100" s="99"/>
      <c r="J100" s="48"/>
      <c r="K100" s="51"/>
    </row>
    <row r="101" spans="1:11" s="35" customFormat="1" ht="12" customHeight="1" hidden="1">
      <c r="A101" s="157"/>
      <c r="B101" s="6" t="s">
        <v>638</v>
      </c>
      <c r="C101" s="86"/>
      <c r="D101" s="223">
        <v>23.5</v>
      </c>
      <c r="E101" s="237" t="s">
        <v>122</v>
      </c>
      <c r="F101" s="256"/>
      <c r="G101" s="2">
        <f t="shared" si="4"/>
        <v>0</v>
      </c>
      <c r="H101"/>
      <c r="I101" s="47" t="s">
        <v>150</v>
      </c>
      <c r="J101" s="48"/>
      <c r="K101" s="51"/>
    </row>
    <row r="102" spans="1:11" s="35" customFormat="1" ht="12" customHeight="1" hidden="1">
      <c r="A102" s="137" t="s">
        <v>207</v>
      </c>
      <c r="B102" s="6" t="s">
        <v>394</v>
      </c>
      <c r="C102" s="86"/>
      <c r="D102" s="223">
        <v>24</v>
      </c>
      <c r="E102" s="237" t="s">
        <v>122</v>
      </c>
      <c r="F102" s="256"/>
      <c r="G102" s="2">
        <f t="shared" si="4"/>
        <v>0</v>
      </c>
      <c r="H102"/>
      <c r="I102" s="47" t="s">
        <v>150</v>
      </c>
      <c r="J102" s="48"/>
      <c r="K102" s="51"/>
    </row>
    <row r="103" spans="1:13" s="35" customFormat="1" ht="12" customHeight="1" hidden="1">
      <c r="A103" s="137" t="s">
        <v>207</v>
      </c>
      <c r="B103" s="6" t="s">
        <v>395</v>
      </c>
      <c r="C103" s="86"/>
      <c r="D103" s="223">
        <v>27.5</v>
      </c>
      <c r="E103" s="237" t="s">
        <v>122</v>
      </c>
      <c r="F103" s="256"/>
      <c r="G103" s="2">
        <f t="shared" si="4"/>
        <v>0</v>
      </c>
      <c r="H103"/>
      <c r="I103" s="47" t="s">
        <v>150</v>
      </c>
      <c r="J103" s="48"/>
      <c r="K103" s="51"/>
      <c r="M103" s="35">
        <v>90</v>
      </c>
    </row>
    <row r="104" spans="1:11" s="35" customFormat="1" ht="12" customHeight="1" hidden="1">
      <c r="A104" s="137" t="s">
        <v>207</v>
      </c>
      <c r="B104" s="6" t="s">
        <v>396</v>
      </c>
      <c r="C104" s="86"/>
      <c r="D104" s="198">
        <v>35</v>
      </c>
      <c r="E104" s="237" t="s">
        <v>122</v>
      </c>
      <c r="F104" s="256"/>
      <c r="G104" s="2">
        <f t="shared" si="4"/>
        <v>0</v>
      </c>
      <c r="H104"/>
      <c r="I104" s="47" t="s">
        <v>150</v>
      </c>
      <c r="J104" s="48"/>
      <c r="K104" s="51"/>
    </row>
    <row r="105" spans="1:10" s="125" customFormat="1" ht="18.75">
      <c r="A105" s="35"/>
      <c r="B105" s="122" t="s">
        <v>201</v>
      </c>
      <c r="C105" s="123"/>
      <c r="D105" s="202"/>
      <c r="E105" s="202"/>
      <c r="F105" s="261"/>
      <c r="G105" s="127"/>
      <c r="J105" s="126"/>
    </row>
    <row r="106" spans="2:10" s="35" customFormat="1" ht="12" customHeight="1">
      <c r="B106" s="6" t="s">
        <v>617</v>
      </c>
      <c r="C106" s="86"/>
      <c r="D106" s="223">
        <v>9520</v>
      </c>
      <c r="E106" s="233" t="s">
        <v>244</v>
      </c>
      <c r="F106" s="256"/>
      <c r="G106" s="2">
        <f aca="true" t="shared" si="5" ref="G106:G118">D106*F106</f>
        <v>0</v>
      </c>
      <c r="H106"/>
      <c r="J106" s="48"/>
    </row>
    <row r="107" spans="2:10" s="35" customFormat="1" ht="12" customHeight="1">
      <c r="B107" s="6" t="s">
        <v>618</v>
      </c>
      <c r="C107" s="86"/>
      <c r="D107" s="223">
        <v>12420</v>
      </c>
      <c r="E107" s="233" t="s">
        <v>244</v>
      </c>
      <c r="F107" s="256"/>
      <c r="G107" s="2">
        <f t="shared" si="5"/>
        <v>0</v>
      </c>
      <c r="H107"/>
      <c r="J107" s="48"/>
    </row>
    <row r="108" spans="2:10" s="35" customFormat="1" ht="12" customHeight="1">
      <c r="B108" s="6" t="s">
        <v>619</v>
      </c>
      <c r="C108" s="86"/>
      <c r="D108" s="223">
        <v>16770</v>
      </c>
      <c r="E108" s="233" t="s">
        <v>244</v>
      </c>
      <c r="F108" s="256"/>
      <c r="G108" s="2">
        <f t="shared" si="5"/>
        <v>0</v>
      </c>
      <c r="H108" s="10"/>
      <c r="J108" s="48"/>
    </row>
    <row r="109" spans="2:10" s="35" customFormat="1" ht="12" customHeight="1">
      <c r="B109" s="6" t="s">
        <v>620</v>
      </c>
      <c r="C109" s="86"/>
      <c r="D109" s="223">
        <v>18070</v>
      </c>
      <c r="E109" s="233" t="s">
        <v>244</v>
      </c>
      <c r="F109" s="256"/>
      <c r="G109" s="2">
        <f t="shared" si="5"/>
        <v>0</v>
      </c>
      <c r="H109"/>
      <c r="J109" s="48"/>
    </row>
    <row r="110" spans="2:12" s="35" customFormat="1" ht="12" customHeight="1">
      <c r="B110" s="6" t="s">
        <v>621</v>
      </c>
      <c r="C110" s="86"/>
      <c r="D110" s="223">
        <v>10090</v>
      </c>
      <c r="E110" s="233" t="s">
        <v>244</v>
      </c>
      <c r="F110" s="256"/>
      <c r="G110" s="2">
        <f t="shared" si="5"/>
        <v>0</v>
      </c>
      <c r="H110"/>
      <c r="J110" s="48"/>
      <c r="K110" s="141">
        <v>20.2</v>
      </c>
      <c r="L110" s="51"/>
    </row>
    <row r="111" spans="2:12" s="35" customFormat="1" ht="12" customHeight="1">
      <c r="B111" s="6" t="s">
        <v>622</v>
      </c>
      <c r="C111" s="86"/>
      <c r="D111" s="223">
        <v>11220</v>
      </c>
      <c r="E111" s="233" t="s">
        <v>244</v>
      </c>
      <c r="F111" s="256"/>
      <c r="G111" s="2">
        <f t="shared" si="5"/>
        <v>0</v>
      </c>
      <c r="H111"/>
      <c r="J111" s="48"/>
      <c r="K111" s="141">
        <v>22.5</v>
      </c>
      <c r="L111" s="51"/>
    </row>
    <row r="112" spans="2:12" s="35" customFormat="1" ht="12" customHeight="1">
      <c r="B112" s="6" t="s">
        <v>623</v>
      </c>
      <c r="C112" s="86"/>
      <c r="D112" s="223">
        <v>12900</v>
      </c>
      <c r="E112" s="233" t="s">
        <v>244</v>
      </c>
      <c r="F112" s="256"/>
      <c r="G112" s="2">
        <f t="shared" si="5"/>
        <v>0</v>
      </c>
      <c r="H112"/>
      <c r="J112" s="48"/>
      <c r="K112" s="141">
        <v>25.8</v>
      </c>
      <c r="L112" s="51"/>
    </row>
    <row r="113" spans="2:12" s="35" customFormat="1" ht="12" customHeight="1">
      <c r="B113" s="6" t="s">
        <v>624</v>
      </c>
      <c r="C113" s="86"/>
      <c r="D113" s="223">
        <v>14500</v>
      </c>
      <c r="E113" s="233" t="s">
        <v>244</v>
      </c>
      <c r="F113" s="256"/>
      <c r="G113" s="2">
        <f t="shared" si="5"/>
        <v>0</v>
      </c>
      <c r="H113"/>
      <c r="J113" s="48"/>
      <c r="K113" s="141">
        <v>29</v>
      </c>
      <c r="L113" s="51"/>
    </row>
    <row r="114" spans="2:12" s="35" customFormat="1" ht="12" customHeight="1">
      <c r="B114" s="6" t="s">
        <v>625</v>
      </c>
      <c r="C114" s="86"/>
      <c r="D114" s="223">
        <v>15650</v>
      </c>
      <c r="E114" s="233" t="s">
        <v>244</v>
      </c>
      <c r="F114" s="256"/>
      <c r="G114" s="2">
        <f t="shared" si="5"/>
        <v>0</v>
      </c>
      <c r="H114"/>
      <c r="J114" s="48"/>
      <c r="K114" s="141">
        <v>31.3</v>
      </c>
      <c r="L114" s="51"/>
    </row>
    <row r="115" spans="2:12" s="35" customFormat="1" ht="12" customHeight="1">
      <c r="B115" s="6" t="s">
        <v>626</v>
      </c>
      <c r="C115" s="86"/>
      <c r="D115" s="223">
        <v>20630</v>
      </c>
      <c r="E115" s="233" t="s">
        <v>244</v>
      </c>
      <c r="F115" s="256"/>
      <c r="G115" s="2">
        <f t="shared" si="5"/>
        <v>0</v>
      </c>
      <c r="H115"/>
      <c r="J115" s="48"/>
      <c r="K115" s="141">
        <v>41.3</v>
      </c>
      <c r="L115" s="51"/>
    </row>
    <row r="116" spans="2:12" s="35" customFormat="1" ht="12" customHeight="1">
      <c r="B116" s="6" t="s">
        <v>627</v>
      </c>
      <c r="C116" s="86"/>
      <c r="D116" s="223">
        <v>20070</v>
      </c>
      <c r="E116" s="233" t="s">
        <v>244</v>
      </c>
      <c r="F116" s="256"/>
      <c r="G116" s="2">
        <f t="shared" si="5"/>
        <v>0</v>
      </c>
      <c r="H116"/>
      <c r="J116" s="48"/>
      <c r="K116" s="141">
        <v>80.3</v>
      </c>
      <c r="L116" s="51"/>
    </row>
    <row r="117" spans="1:12" s="35" customFormat="1" ht="12" customHeight="1">
      <c r="A117" s="57"/>
      <c r="B117" s="6" t="s">
        <v>628</v>
      </c>
      <c r="C117" s="86"/>
      <c r="D117" s="223">
        <v>24930</v>
      </c>
      <c r="E117" s="233" t="s">
        <v>244</v>
      </c>
      <c r="F117" s="256"/>
      <c r="G117" s="2">
        <f t="shared" si="5"/>
        <v>0</v>
      </c>
      <c r="H117"/>
      <c r="J117" s="48"/>
      <c r="K117" s="141">
        <v>124.7</v>
      </c>
      <c r="L117" s="51"/>
    </row>
    <row r="118" spans="1:12" s="35" customFormat="1" ht="12" customHeight="1">
      <c r="A118" s="57"/>
      <c r="B118" s="6" t="s">
        <v>629</v>
      </c>
      <c r="C118" s="86"/>
      <c r="D118" s="223">
        <v>32040</v>
      </c>
      <c r="E118" s="233" t="s">
        <v>244</v>
      </c>
      <c r="F118" s="256"/>
      <c r="G118" s="2">
        <f t="shared" si="5"/>
        <v>0</v>
      </c>
      <c r="H118"/>
      <c r="J118" s="48"/>
      <c r="K118" s="140">
        <v>160.2</v>
      </c>
      <c r="L118" s="51"/>
    </row>
    <row r="119" spans="1:10" s="125" customFormat="1" ht="18.75">
      <c r="A119" s="35"/>
      <c r="B119" s="122" t="s">
        <v>168</v>
      </c>
      <c r="C119" s="123"/>
      <c r="D119" s="203"/>
      <c r="E119" s="203"/>
      <c r="F119" s="262"/>
      <c r="G119" s="124"/>
      <c r="J119" s="126"/>
    </row>
    <row r="120" spans="2:10" s="35" customFormat="1" ht="12" customHeight="1">
      <c r="B120" s="6" t="s">
        <v>71</v>
      </c>
      <c r="C120" s="86"/>
      <c r="D120" s="223">
        <v>460</v>
      </c>
      <c r="E120" s="233" t="s">
        <v>244</v>
      </c>
      <c r="F120" s="256"/>
      <c r="G120" s="2">
        <f aca="true" t="shared" si="6" ref="G120:G127">D120*F120</f>
        <v>0</v>
      </c>
      <c r="H120"/>
      <c r="I120" s="47"/>
      <c r="J120" s="112"/>
    </row>
    <row r="121" spans="2:10" s="35" customFormat="1" ht="12" customHeight="1">
      <c r="B121" s="6" t="s">
        <v>312</v>
      </c>
      <c r="C121" s="86"/>
      <c r="D121" s="223">
        <v>1150</v>
      </c>
      <c r="E121" s="233" t="s">
        <v>244</v>
      </c>
      <c r="F121" s="256"/>
      <c r="G121" s="2">
        <f t="shared" si="6"/>
        <v>0</v>
      </c>
      <c r="H121"/>
      <c r="I121" s="47"/>
      <c r="J121" s="112"/>
    </row>
    <row r="122" spans="2:11" s="35" customFormat="1" ht="12" customHeight="1">
      <c r="B122" s="6" t="s">
        <v>77</v>
      </c>
      <c r="C122" s="86"/>
      <c r="D122" s="223">
        <v>1940</v>
      </c>
      <c r="E122" s="233" t="s">
        <v>244</v>
      </c>
      <c r="F122" s="256"/>
      <c r="G122" s="2">
        <f t="shared" si="6"/>
        <v>0</v>
      </c>
      <c r="H122"/>
      <c r="J122" s="48"/>
      <c r="K122" s="51"/>
    </row>
    <row r="123" spans="2:11" s="35" customFormat="1" ht="12" customHeight="1">
      <c r="B123" s="6" t="s">
        <v>96</v>
      </c>
      <c r="C123" s="86"/>
      <c r="D123" s="223">
        <v>2810</v>
      </c>
      <c r="E123" s="233" t="s">
        <v>244</v>
      </c>
      <c r="F123" s="256"/>
      <c r="G123" s="2">
        <f t="shared" si="6"/>
        <v>0</v>
      </c>
      <c r="H123"/>
      <c r="J123" s="48"/>
      <c r="K123" s="51"/>
    </row>
    <row r="124" spans="2:11" s="35" customFormat="1" ht="12" customHeight="1">
      <c r="B124" s="6" t="s">
        <v>76</v>
      </c>
      <c r="C124" s="86"/>
      <c r="D124" s="223">
        <v>3810</v>
      </c>
      <c r="E124" s="233" t="s">
        <v>244</v>
      </c>
      <c r="F124" s="256"/>
      <c r="G124" s="2">
        <f t="shared" si="6"/>
        <v>0</v>
      </c>
      <c r="H124"/>
      <c r="J124" s="48"/>
      <c r="K124" s="51"/>
    </row>
    <row r="125" spans="2:11" s="35" customFormat="1" ht="12" customHeight="1">
      <c r="B125" s="6" t="s">
        <v>97</v>
      </c>
      <c r="C125" s="86"/>
      <c r="D125" s="223">
        <v>5330</v>
      </c>
      <c r="E125" s="233" t="s">
        <v>244</v>
      </c>
      <c r="F125" s="256"/>
      <c r="G125" s="2">
        <f t="shared" si="6"/>
        <v>0</v>
      </c>
      <c r="H125"/>
      <c r="J125" s="48"/>
      <c r="K125" s="51"/>
    </row>
    <row r="126" spans="1:9" s="52" customFormat="1" ht="12" customHeight="1">
      <c r="A126" s="59"/>
      <c r="B126" s="23" t="s">
        <v>98</v>
      </c>
      <c r="C126" s="86"/>
      <c r="D126" s="225">
        <v>6110</v>
      </c>
      <c r="E126" s="233" t="s">
        <v>244</v>
      </c>
      <c r="F126" s="263"/>
      <c r="G126" s="2">
        <f t="shared" si="6"/>
        <v>0</v>
      </c>
      <c r="H126" s="22"/>
      <c r="I126" s="35"/>
    </row>
    <row r="127" spans="1:9" s="52" customFormat="1" ht="12" customHeight="1">
      <c r="A127" s="59"/>
      <c r="B127" s="23" t="s">
        <v>99</v>
      </c>
      <c r="C127" s="86"/>
      <c r="D127" s="225">
        <v>5330</v>
      </c>
      <c r="E127" s="233" t="s">
        <v>244</v>
      </c>
      <c r="F127" s="263"/>
      <c r="G127" s="2">
        <f t="shared" si="6"/>
        <v>0</v>
      </c>
      <c r="H127" s="22"/>
      <c r="I127" s="35"/>
    </row>
    <row r="128" spans="1:11" s="35" customFormat="1" ht="12" customHeight="1">
      <c r="A128" s="50"/>
      <c r="B128" s="6" t="s">
        <v>111</v>
      </c>
      <c r="C128" s="86"/>
      <c r="D128" s="223">
        <v>5.3</v>
      </c>
      <c r="E128" s="233" t="s">
        <v>122</v>
      </c>
      <c r="F128" s="256"/>
      <c r="G128" s="2">
        <f>D128*F128</f>
        <v>0</v>
      </c>
      <c r="H128"/>
      <c r="J128" s="47"/>
      <c r="K128" s="51"/>
    </row>
    <row r="129" spans="2:10" s="35" customFormat="1" ht="18.75">
      <c r="B129" s="28" t="s">
        <v>39</v>
      </c>
      <c r="C129" s="84"/>
      <c r="D129" s="199"/>
      <c r="E129" s="199"/>
      <c r="F129" s="255"/>
      <c r="G129" s="33"/>
      <c r="H129"/>
      <c r="J129" s="47"/>
    </row>
    <row r="130" spans="1:13" s="35" customFormat="1" ht="11.25">
      <c r="A130" s="50"/>
      <c r="B130" s="13" t="s">
        <v>663</v>
      </c>
      <c r="C130" s="88"/>
      <c r="D130" s="224">
        <v>740</v>
      </c>
      <c r="E130" s="238" t="s">
        <v>41</v>
      </c>
      <c r="F130" s="107"/>
      <c r="G130" s="2">
        <f>D130*F130</f>
        <v>0</v>
      </c>
      <c r="H130" s="10"/>
      <c r="I130" s="47"/>
      <c r="J130" s="112"/>
      <c r="M130" s="141" t="s">
        <v>341</v>
      </c>
    </row>
    <row r="131" spans="1:10" s="35" customFormat="1" ht="12" customHeight="1">
      <c r="A131" s="50"/>
      <c r="B131" s="13" t="s">
        <v>656</v>
      </c>
      <c r="C131" s="88"/>
      <c r="D131" s="224">
        <v>850</v>
      </c>
      <c r="E131" s="238" t="s">
        <v>41</v>
      </c>
      <c r="F131" s="107"/>
      <c r="G131" s="2">
        <f aca="true" t="shared" si="7" ref="G131:G142">D131*F131</f>
        <v>0</v>
      </c>
      <c r="H131" s="10"/>
      <c r="I131" s="47"/>
      <c r="J131" s="112"/>
    </row>
    <row r="132" spans="1:10" s="35" customFormat="1" ht="12" customHeight="1">
      <c r="A132" s="50"/>
      <c r="B132" s="13" t="s">
        <v>657</v>
      </c>
      <c r="C132" s="88"/>
      <c r="D132" s="224">
        <v>910</v>
      </c>
      <c r="E132" s="238" t="s">
        <v>41</v>
      </c>
      <c r="F132" s="107"/>
      <c r="G132" s="2">
        <f t="shared" si="7"/>
        <v>0</v>
      </c>
      <c r="H132" s="10"/>
      <c r="I132" s="47"/>
      <c r="J132" s="112"/>
    </row>
    <row r="133" spans="1:10" s="35" customFormat="1" ht="12" customHeight="1">
      <c r="A133" s="50"/>
      <c r="B133" s="13" t="s">
        <v>658</v>
      </c>
      <c r="C133" s="88"/>
      <c r="D133" s="224">
        <v>850</v>
      </c>
      <c r="E133" s="238" t="s">
        <v>41</v>
      </c>
      <c r="F133" s="107"/>
      <c r="G133" s="2">
        <f t="shared" si="7"/>
        <v>0</v>
      </c>
      <c r="H133" s="10"/>
      <c r="I133" s="47"/>
      <c r="J133" s="112"/>
    </row>
    <row r="134" spans="1:10" s="35" customFormat="1" ht="12" customHeight="1" hidden="1">
      <c r="A134" s="50"/>
      <c r="B134" s="13" t="s">
        <v>586</v>
      </c>
      <c r="C134" s="88"/>
      <c r="D134" s="224">
        <v>910</v>
      </c>
      <c r="E134" s="238" t="s">
        <v>41</v>
      </c>
      <c r="F134" s="107"/>
      <c r="G134" s="2">
        <f t="shared" si="7"/>
        <v>0</v>
      </c>
      <c r="H134" s="10"/>
      <c r="I134" s="47"/>
      <c r="J134" s="112"/>
    </row>
    <row r="135" spans="1:10" s="35" customFormat="1" ht="12" customHeight="1">
      <c r="A135" s="50"/>
      <c r="B135" s="13" t="s">
        <v>659</v>
      </c>
      <c r="C135" s="88"/>
      <c r="D135" s="224">
        <v>850</v>
      </c>
      <c r="E135" s="238" t="s">
        <v>41</v>
      </c>
      <c r="F135" s="108"/>
      <c r="G135" s="2">
        <f t="shared" si="7"/>
        <v>0</v>
      </c>
      <c r="H135" s="10"/>
      <c r="I135" s="47"/>
      <c r="J135" s="112"/>
    </row>
    <row r="136" spans="1:10" s="35" customFormat="1" ht="12" customHeight="1">
      <c r="A136" s="50"/>
      <c r="B136" s="13" t="s">
        <v>689</v>
      </c>
      <c r="C136" s="88"/>
      <c r="D136" s="224">
        <v>910</v>
      </c>
      <c r="E136" s="238" t="s">
        <v>41</v>
      </c>
      <c r="F136" s="108"/>
      <c r="G136" s="2">
        <f t="shared" si="7"/>
        <v>0</v>
      </c>
      <c r="H136" s="10"/>
      <c r="I136" s="47"/>
      <c r="J136" s="112"/>
    </row>
    <row r="137" spans="1:10" s="35" customFormat="1" ht="12" customHeight="1">
      <c r="A137" s="50"/>
      <c r="B137" s="13" t="s">
        <v>660</v>
      </c>
      <c r="C137" s="86"/>
      <c r="D137" s="224">
        <v>850</v>
      </c>
      <c r="E137" s="238" t="s">
        <v>41</v>
      </c>
      <c r="F137" s="108"/>
      <c r="G137" s="2">
        <f t="shared" si="7"/>
        <v>0</v>
      </c>
      <c r="H137"/>
      <c r="I137" s="47"/>
      <c r="J137" s="48"/>
    </row>
    <row r="138" spans="1:10" s="35" customFormat="1" ht="12" customHeight="1">
      <c r="A138" s="50"/>
      <c r="B138" s="13" t="s">
        <v>688</v>
      </c>
      <c r="C138" s="86"/>
      <c r="D138" s="224">
        <v>910</v>
      </c>
      <c r="E138" s="238" t="s">
        <v>41</v>
      </c>
      <c r="F138" s="108"/>
      <c r="G138" s="2">
        <f t="shared" si="7"/>
        <v>0</v>
      </c>
      <c r="H138"/>
      <c r="I138" s="47"/>
      <c r="J138" s="48"/>
    </row>
    <row r="139" spans="1:10" s="35" customFormat="1" ht="12" customHeight="1">
      <c r="A139" s="50"/>
      <c r="B139" s="13" t="s">
        <v>661</v>
      </c>
      <c r="C139" s="86"/>
      <c r="D139" s="224">
        <v>850</v>
      </c>
      <c r="E139" s="238" t="s">
        <v>41</v>
      </c>
      <c r="F139" s="108"/>
      <c r="G139" s="2">
        <f t="shared" si="7"/>
        <v>0</v>
      </c>
      <c r="H139"/>
      <c r="I139" s="47"/>
      <c r="J139" s="48"/>
    </row>
    <row r="140" spans="1:10" s="35" customFormat="1" ht="12" customHeight="1">
      <c r="A140" s="50"/>
      <c r="B140" s="13" t="s">
        <v>690</v>
      </c>
      <c r="C140" s="86"/>
      <c r="D140" s="224">
        <v>910</v>
      </c>
      <c r="E140" s="238" t="s">
        <v>41</v>
      </c>
      <c r="F140" s="108"/>
      <c r="G140" s="2">
        <f t="shared" si="7"/>
        <v>0</v>
      </c>
      <c r="H140"/>
      <c r="I140" s="47"/>
      <c r="J140" s="48"/>
    </row>
    <row r="141" spans="1:10" s="35" customFormat="1" ht="12" customHeight="1">
      <c r="A141" s="50"/>
      <c r="B141" s="13" t="s">
        <v>662</v>
      </c>
      <c r="C141" s="86"/>
      <c r="D141" s="224">
        <v>850</v>
      </c>
      <c r="E141" s="238" t="s">
        <v>41</v>
      </c>
      <c r="F141" s="108"/>
      <c r="G141" s="2">
        <f t="shared" si="7"/>
        <v>0</v>
      </c>
      <c r="H141"/>
      <c r="I141" s="47"/>
      <c r="J141" s="48"/>
    </row>
    <row r="142" spans="1:10" s="35" customFormat="1" ht="12" customHeight="1">
      <c r="A142" s="50"/>
      <c r="B142" s="13" t="s">
        <v>691</v>
      </c>
      <c r="C142" s="86"/>
      <c r="D142" s="224">
        <v>910</v>
      </c>
      <c r="E142" s="238" t="s">
        <v>41</v>
      </c>
      <c r="F142" s="108"/>
      <c r="G142" s="2">
        <f t="shared" si="7"/>
        <v>0</v>
      </c>
      <c r="H142"/>
      <c r="I142" s="47"/>
      <c r="J142" s="48"/>
    </row>
    <row r="143" spans="2:10" s="35" customFormat="1" ht="18.75">
      <c r="B143" s="27" t="s">
        <v>107</v>
      </c>
      <c r="C143" s="95"/>
      <c r="D143" s="201"/>
      <c r="E143" s="201"/>
      <c r="F143" s="260"/>
      <c r="G143" s="26"/>
      <c r="H143"/>
      <c r="J143" s="48"/>
    </row>
    <row r="144" spans="1:10" s="35" customFormat="1" ht="12" customHeight="1">
      <c r="A144" s="50"/>
      <c r="B144" s="6" t="s">
        <v>664</v>
      </c>
      <c r="C144" s="86"/>
      <c r="D144" s="223">
        <v>850</v>
      </c>
      <c r="E144" s="237" t="s">
        <v>242</v>
      </c>
      <c r="F144" s="256"/>
      <c r="G144" s="2">
        <f>D144*F144</f>
        <v>0</v>
      </c>
      <c r="H144"/>
      <c r="I144" s="99"/>
      <c r="J144" s="48"/>
    </row>
    <row r="145" spans="1:10" s="35" customFormat="1" ht="12" customHeight="1">
      <c r="A145" s="50"/>
      <c r="B145" s="6" t="s">
        <v>665</v>
      </c>
      <c r="C145" s="86"/>
      <c r="D145" s="223">
        <v>850</v>
      </c>
      <c r="E145" s="237" t="s">
        <v>242</v>
      </c>
      <c r="F145" s="256"/>
      <c r="G145" s="2">
        <f>D145*F145</f>
        <v>0</v>
      </c>
      <c r="H145"/>
      <c r="I145" s="47"/>
      <c r="J145" s="48"/>
    </row>
    <row r="146" spans="1:10" s="35" customFormat="1" ht="12" customHeight="1">
      <c r="A146" s="50"/>
      <c r="B146" s="6" t="s">
        <v>666</v>
      </c>
      <c r="C146" s="86"/>
      <c r="D146" s="223">
        <v>850</v>
      </c>
      <c r="E146" s="237" t="s">
        <v>242</v>
      </c>
      <c r="F146" s="256"/>
      <c r="G146" s="2"/>
      <c r="H146"/>
      <c r="I146" s="47"/>
      <c r="J146" s="48"/>
    </row>
    <row r="147" spans="2:10" s="35" customFormat="1" ht="18.75">
      <c r="B147" s="27" t="s">
        <v>108</v>
      </c>
      <c r="C147" s="95"/>
      <c r="D147" s="201"/>
      <c r="E147" s="201"/>
      <c r="F147" s="260"/>
      <c r="G147" s="26"/>
      <c r="H147"/>
      <c r="J147" s="48"/>
    </row>
    <row r="148" spans="1:7" s="136" customFormat="1" ht="18">
      <c r="A148" s="60"/>
      <c r="B148" s="295" t="s">
        <v>106</v>
      </c>
      <c r="C148" s="296"/>
      <c r="D148" s="296"/>
      <c r="E148" s="296"/>
      <c r="F148" s="264"/>
      <c r="G148" s="127"/>
    </row>
    <row r="149" spans="1:10" s="35" customFormat="1" ht="12" customHeight="1">
      <c r="A149" s="60"/>
      <c r="B149" s="12" t="s">
        <v>711</v>
      </c>
      <c r="C149" s="279">
        <v>104.8</v>
      </c>
      <c r="D149" s="222">
        <f aca="true" t="shared" si="8" ref="D149:D158">CEILING(C149*$A$1*1.12,10)</f>
        <v>11040</v>
      </c>
      <c r="E149" s="239" t="s">
        <v>41</v>
      </c>
      <c r="F149" s="265"/>
      <c r="G149" s="2"/>
      <c r="H149"/>
      <c r="J149" s="48"/>
    </row>
    <row r="150" spans="1:10" s="35" customFormat="1" ht="12" customHeight="1">
      <c r="A150" s="60"/>
      <c r="B150" s="166" t="s">
        <v>655</v>
      </c>
      <c r="C150" s="279">
        <v>4.3</v>
      </c>
      <c r="D150" s="222">
        <f t="shared" si="8"/>
        <v>460</v>
      </c>
      <c r="E150" s="239" t="s">
        <v>41</v>
      </c>
      <c r="F150" s="265"/>
      <c r="G150" s="2"/>
      <c r="H150"/>
      <c r="J150" s="48"/>
    </row>
    <row r="151" spans="1:10" s="35" customFormat="1" ht="12" customHeight="1">
      <c r="A151" s="60"/>
      <c r="B151" s="166" t="s">
        <v>592</v>
      </c>
      <c r="C151" s="279">
        <v>23</v>
      </c>
      <c r="D151" s="222">
        <f t="shared" si="8"/>
        <v>2430</v>
      </c>
      <c r="E151" s="239" t="s">
        <v>41</v>
      </c>
      <c r="F151" s="265"/>
      <c r="G151" s="2"/>
      <c r="H151"/>
      <c r="J151" s="48"/>
    </row>
    <row r="152" spans="1:10" s="35" customFormat="1" ht="12" customHeight="1">
      <c r="A152" s="60"/>
      <c r="B152" s="166" t="s">
        <v>644</v>
      </c>
      <c r="C152" s="279">
        <v>24.6</v>
      </c>
      <c r="D152" s="222">
        <f t="shared" si="8"/>
        <v>2590</v>
      </c>
      <c r="E152" s="239" t="s">
        <v>41</v>
      </c>
      <c r="F152" s="265"/>
      <c r="G152" s="2"/>
      <c r="H152"/>
      <c r="J152" s="48"/>
    </row>
    <row r="153" spans="1:10" s="35" customFormat="1" ht="12" customHeight="1">
      <c r="A153" s="60"/>
      <c r="B153" s="12" t="s">
        <v>712</v>
      </c>
      <c r="C153" s="279">
        <v>36.7</v>
      </c>
      <c r="D153" s="222">
        <f t="shared" si="8"/>
        <v>3870</v>
      </c>
      <c r="E153" s="239" t="s">
        <v>41</v>
      </c>
      <c r="F153" s="265"/>
      <c r="G153" s="2"/>
      <c r="H153"/>
      <c r="J153" s="48"/>
    </row>
    <row r="154" spans="1:10" s="35" customFormat="1" ht="12" customHeight="1">
      <c r="A154" s="60"/>
      <c r="B154" s="12" t="s">
        <v>594</v>
      </c>
      <c r="C154" s="279">
        <v>30.2</v>
      </c>
      <c r="D154" s="222">
        <f t="shared" si="8"/>
        <v>3180</v>
      </c>
      <c r="E154" s="239" t="s">
        <v>41</v>
      </c>
      <c r="F154" s="265"/>
      <c r="G154" s="2"/>
      <c r="H154"/>
      <c r="J154" s="48"/>
    </row>
    <row r="155" spans="1:10" s="35" customFormat="1" ht="12" customHeight="1">
      <c r="A155" s="60"/>
      <c r="B155" s="12" t="s">
        <v>595</v>
      </c>
      <c r="C155" s="279">
        <v>37.7</v>
      </c>
      <c r="D155" s="222">
        <f t="shared" si="8"/>
        <v>3970</v>
      </c>
      <c r="E155" s="239" t="s">
        <v>41</v>
      </c>
      <c r="F155" s="265"/>
      <c r="G155" s="2"/>
      <c r="H155"/>
      <c r="J155" s="48"/>
    </row>
    <row r="156" spans="1:10" s="35" customFormat="1" ht="12" customHeight="1">
      <c r="A156" s="60"/>
      <c r="B156" s="12" t="s">
        <v>593</v>
      </c>
      <c r="C156" s="279">
        <v>31.2</v>
      </c>
      <c r="D156" s="222">
        <f t="shared" si="8"/>
        <v>3290</v>
      </c>
      <c r="E156" s="239" t="s">
        <v>41</v>
      </c>
      <c r="F156" s="265"/>
      <c r="G156" s="2">
        <f aca="true" t="shared" si="9" ref="G156:G185">D156*F156</f>
        <v>0</v>
      </c>
      <c r="H156"/>
      <c r="J156" s="48"/>
    </row>
    <row r="157" spans="1:10" s="35" customFormat="1" ht="12" customHeight="1">
      <c r="A157" s="60"/>
      <c r="B157" s="12" t="s">
        <v>539</v>
      </c>
      <c r="C157" s="279">
        <v>33.2</v>
      </c>
      <c r="D157" s="222">
        <f t="shared" si="8"/>
        <v>3500</v>
      </c>
      <c r="E157" s="239" t="s">
        <v>41</v>
      </c>
      <c r="F157" s="265"/>
      <c r="G157" s="2">
        <f t="shared" si="9"/>
        <v>0</v>
      </c>
      <c r="H157"/>
      <c r="J157" s="48"/>
    </row>
    <row r="158" spans="1:12" s="35" customFormat="1" ht="12" customHeight="1">
      <c r="A158" s="50"/>
      <c r="B158" s="12" t="s">
        <v>550</v>
      </c>
      <c r="C158" s="279">
        <v>50.8</v>
      </c>
      <c r="D158" s="222">
        <f t="shared" si="8"/>
        <v>5350</v>
      </c>
      <c r="E158" s="239" t="s">
        <v>41</v>
      </c>
      <c r="F158" s="265"/>
      <c r="G158" s="2">
        <f t="shared" si="9"/>
        <v>0</v>
      </c>
      <c r="I158" s="50"/>
      <c r="J158" s="48"/>
      <c r="K158" s="46"/>
      <c r="L158" s="46"/>
    </row>
    <row r="159" spans="1:12" s="35" customFormat="1" ht="12" customHeight="1">
      <c r="A159" s="50"/>
      <c r="B159" s="12" t="s">
        <v>692</v>
      </c>
      <c r="C159" s="279">
        <v>40.7</v>
      </c>
      <c r="D159" s="222">
        <f aca="true" t="shared" si="10" ref="D159:D164">CEILING(C159*$A$1*1.12,10)</f>
        <v>4290</v>
      </c>
      <c r="E159" s="239" t="s">
        <v>41</v>
      </c>
      <c r="F159" s="265"/>
      <c r="G159" s="2">
        <f t="shared" si="9"/>
        <v>0</v>
      </c>
      <c r="I159" s="50"/>
      <c r="J159" s="48"/>
      <c r="K159" s="46"/>
      <c r="L159" s="46"/>
    </row>
    <row r="160" spans="1:12" s="35" customFormat="1" ht="12" customHeight="1">
      <c r="A160" s="50"/>
      <c r="B160" s="12" t="s">
        <v>642</v>
      </c>
      <c r="C160" s="279">
        <v>29.5</v>
      </c>
      <c r="D160" s="222">
        <f t="shared" si="10"/>
        <v>3110</v>
      </c>
      <c r="E160" s="239" t="s">
        <v>41</v>
      </c>
      <c r="F160" s="265"/>
      <c r="G160" s="2">
        <f t="shared" si="9"/>
        <v>0</v>
      </c>
      <c r="I160" s="50"/>
      <c r="J160" s="48"/>
      <c r="K160" s="46"/>
      <c r="L160" s="46"/>
    </row>
    <row r="161" spans="1:12" s="35" customFormat="1" ht="12" customHeight="1">
      <c r="A161" s="50"/>
      <c r="B161" s="12" t="s">
        <v>533</v>
      </c>
      <c r="C161" s="280">
        <v>68</v>
      </c>
      <c r="D161" s="222">
        <f t="shared" si="10"/>
        <v>7160</v>
      </c>
      <c r="E161" s="239" t="s">
        <v>41</v>
      </c>
      <c r="F161" s="265"/>
      <c r="G161" s="2">
        <f t="shared" si="9"/>
        <v>0</v>
      </c>
      <c r="I161" s="50"/>
      <c r="J161" s="48"/>
      <c r="K161" s="46"/>
      <c r="L161" s="46"/>
    </row>
    <row r="162" spans="1:12" s="35" customFormat="1" ht="12" customHeight="1">
      <c r="A162" s="50"/>
      <c r="B162" s="12" t="s">
        <v>538</v>
      </c>
      <c r="C162" s="280">
        <v>31.1</v>
      </c>
      <c r="D162" s="222">
        <f t="shared" si="10"/>
        <v>3280</v>
      </c>
      <c r="E162" s="239" t="s">
        <v>41</v>
      </c>
      <c r="F162" s="265"/>
      <c r="G162" s="2">
        <f t="shared" si="9"/>
        <v>0</v>
      </c>
      <c r="I162" s="50"/>
      <c r="J162" s="48"/>
      <c r="K162" s="46"/>
      <c r="L162" s="46"/>
    </row>
    <row r="163" spans="1:12" s="35" customFormat="1" ht="12" customHeight="1">
      <c r="A163" s="50"/>
      <c r="B163" s="12" t="s">
        <v>643</v>
      </c>
      <c r="C163" s="280"/>
      <c r="D163" s="222">
        <v>3290</v>
      </c>
      <c r="E163" s="239" t="s">
        <v>41</v>
      </c>
      <c r="F163" s="265"/>
      <c r="G163" s="2"/>
      <c r="I163" s="50"/>
      <c r="J163" s="48"/>
      <c r="K163" s="46"/>
      <c r="L163" s="46"/>
    </row>
    <row r="164" spans="1:12" s="35" customFormat="1" ht="12" customHeight="1">
      <c r="A164" s="50"/>
      <c r="B164" s="12" t="s">
        <v>537</v>
      </c>
      <c r="C164" s="280">
        <v>62.5</v>
      </c>
      <c r="D164" s="222">
        <f t="shared" si="10"/>
        <v>6580</v>
      </c>
      <c r="E164" s="239" t="s">
        <v>41</v>
      </c>
      <c r="F164" s="265"/>
      <c r="G164" s="2">
        <f t="shared" si="9"/>
        <v>0</v>
      </c>
      <c r="I164" s="50"/>
      <c r="J164" s="48"/>
      <c r="K164" s="46"/>
      <c r="L164" s="46"/>
    </row>
    <row r="165" spans="1:7" s="136" customFormat="1" ht="18">
      <c r="A165" s="60"/>
      <c r="B165" s="295" t="s">
        <v>105</v>
      </c>
      <c r="C165" s="296"/>
      <c r="D165" s="296"/>
      <c r="E165" s="296"/>
      <c r="F165" s="264"/>
      <c r="G165" s="127"/>
    </row>
    <row r="166" spans="1:10" s="35" customFormat="1" ht="12" customHeight="1">
      <c r="A166" s="60"/>
      <c r="B166" s="34" t="s">
        <v>198</v>
      </c>
      <c r="C166" s="160">
        <v>13</v>
      </c>
      <c r="D166" s="205">
        <f>CEILING(C166*$A$1*1.12,10)</f>
        <v>1370</v>
      </c>
      <c r="E166" s="239" t="s">
        <v>41</v>
      </c>
      <c r="F166" s="265"/>
      <c r="G166" s="2">
        <f t="shared" si="9"/>
        <v>0</v>
      </c>
      <c r="H166"/>
      <c r="J166" s="48"/>
    </row>
    <row r="167" spans="1:10" s="35" customFormat="1" ht="12" customHeight="1">
      <c r="A167" s="60"/>
      <c r="B167" s="34" t="s">
        <v>315</v>
      </c>
      <c r="C167" s="160">
        <v>10.7</v>
      </c>
      <c r="D167" s="205">
        <f>CEILING(C167*$A$1*1.12,10)</f>
        <v>1130</v>
      </c>
      <c r="E167" s="239" t="s">
        <v>41</v>
      </c>
      <c r="F167" s="265"/>
      <c r="G167" s="2">
        <f t="shared" si="9"/>
        <v>0</v>
      </c>
      <c r="H167"/>
      <c r="J167" s="48"/>
    </row>
    <row r="168" spans="1:10" s="125" customFormat="1" ht="18.75">
      <c r="A168" s="35"/>
      <c r="B168" s="135" t="s">
        <v>679</v>
      </c>
      <c r="C168" s="129"/>
      <c r="D168" s="206"/>
      <c r="E168" s="203"/>
      <c r="F168" s="262"/>
      <c r="G168" s="131"/>
      <c r="J168" s="126"/>
    </row>
    <row r="169" spans="1:13" s="35" customFormat="1" ht="12" customHeight="1">
      <c r="A169" s="171"/>
      <c r="B169" s="40" t="s">
        <v>680</v>
      </c>
      <c r="C169" s="98"/>
      <c r="D169" s="205">
        <f>CEILING(C169*$A$1*1.12,10)</f>
        <v>0</v>
      </c>
      <c r="E169" s="239"/>
      <c r="F169" s="266"/>
      <c r="G169" s="2">
        <f>D169*F169</f>
        <v>0</v>
      </c>
      <c r="I169" s="155"/>
      <c r="J169" s="148"/>
      <c r="K169" s="148"/>
      <c r="L169" s="148"/>
      <c r="M169" s="148"/>
    </row>
    <row r="170" spans="1:10" s="35" customFormat="1" ht="12" customHeight="1">
      <c r="A170" s="157"/>
      <c r="B170" s="12" t="s">
        <v>681</v>
      </c>
      <c r="C170" s="97"/>
      <c r="D170" s="205">
        <v>1720</v>
      </c>
      <c r="E170" s="239" t="s">
        <v>41</v>
      </c>
      <c r="F170" s="256"/>
      <c r="G170" s="2">
        <f>D170*F170</f>
        <v>0</v>
      </c>
      <c r="H170" s="10"/>
      <c r="I170" s="99"/>
      <c r="J170" s="48"/>
    </row>
    <row r="171" spans="1:13" s="35" customFormat="1" ht="12" customHeight="1">
      <c r="A171" s="171"/>
      <c r="B171" s="40" t="s">
        <v>682</v>
      </c>
      <c r="C171" s="98"/>
      <c r="D171" s="205">
        <f>CEILING(C171*$A$1*1.12,10)</f>
        <v>0</v>
      </c>
      <c r="E171" s="239" t="s">
        <v>41</v>
      </c>
      <c r="F171" s="266"/>
      <c r="G171" s="2">
        <f>D171*F171</f>
        <v>0</v>
      </c>
      <c r="I171" s="155"/>
      <c r="J171" s="148"/>
      <c r="K171" s="148"/>
      <c r="L171" s="148"/>
      <c r="M171" s="148"/>
    </row>
    <row r="172" spans="1:10" s="35" customFormat="1" ht="12" customHeight="1">
      <c r="A172" s="157"/>
      <c r="B172" s="12" t="s">
        <v>683</v>
      </c>
      <c r="C172" s="97"/>
      <c r="D172" s="205">
        <v>2300</v>
      </c>
      <c r="E172" s="239" t="s">
        <v>41</v>
      </c>
      <c r="F172" s="256"/>
      <c r="G172" s="2">
        <f>D172*F172</f>
        <v>0</v>
      </c>
      <c r="H172" s="10"/>
      <c r="I172" s="99"/>
      <c r="J172" s="48"/>
    </row>
    <row r="173" spans="1:10" s="35" customFormat="1" ht="12" customHeight="1">
      <c r="A173" s="157"/>
      <c r="B173" s="12" t="s">
        <v>322</v>
      </c>
      <c r="C173" s="97"/>
      <c r="D173" s="205">
        <v>2100</v>
      </c>
      <c r="E173" s="239" t="s">
        <v>41</v>
      </c>
      <c r="F173" s="256"/>
      <c r="G173" s="2">
        <f t="shared" si="9"/>
        <v>0</v>
      </c>
      <c r="H173" s="10"/>
      <c r="I173" s="99"/>
      <c r="J173" s="48"/>
    </row>
    <row r="174" spans="1:10" s="35" customFormat="1" ht="12" customHeight="1">
      <c r="A174" s="157"/>
      <c r="B174" s="12" t="s">
        <v>323</v>
      </c>
      <c r="C174" s="97"/>
      <c r="D174" s="205">
        <v>1050</v>
      </c>
      <c r="E174" s="239" t="s">
        <v>41</v>
      </c>
      <c r="F174" s="256"/>
      <c r="G174" s="2">
        <f t="shared" si="9"/>
        <v>0</v>
      </c>
      <c r="H174" s="10"/>
      <c r="I174" s="47"/>
      <c r="J174" s="48"/>
    </row>
    <row r="175" spans="1:10" s="35" customFormat="1" ht="12" customHeight="1">
      <c r="A175" s="157"/>
      <c r="B175" s="12" t="s">
        <v>324</v>
      </c>
      <c r="C175" s="97"/>
      <c r="D175" s="205">
        <v>2100</v>
      </c>
      <c r="E175" s="239" t="s">
        <v>41</v>
      </c>
      <c r="F175" s="256"/>
      <c r="G175" s="2">
        <f t="shared" si="9"/>
        <v>0</v>
      </c>
      <c r="H175" s="10"/>
      <c r="I175" s="47"/>
      <c r="J175" s="48"/>
    </row>
    <row r="176" spans="1:13" s="35" customFormat="1" ht="12" customHeight="1">
      <c r="A176" s="171"/>
      <c r="B176" s="40" t="s">
        <v>684</v>
      </c>
      <c r="C176" s="98"/>
      <c r="D176" s="205">
        <f>CEILING(C176*$A$1*1.12,10)</f>
        <v>0</v>
      </c>
      <c r="E176" s="239"/>
      <c r="F176" s="266"/>
      <c r="G176" s="2">
        <f t="shared" si="9"/>
        <v>0</v>
      </c>
      <c r="I176" s="155"/>
      <c r="J176" s="148"/>
      <c r="K176" s="148"/>
      <c r="L176" s="148"/>
      <c r="M176" s="148"/>
    </row>
    <row r="177" spans="1:10" s="35" customFormat="1" ht="12" customHeight="1">
      <c r="A177" s="157"/>
      <c r="B177" s="12" t="s">
        <v>685</v>
      </c>
      <c r="C177" s="97"/>
      <c r="D177" s="205">
        <v>2860</v>
      </c>
      <c r="E177" s="239" t="s">
        <v>41</v>
      </c>
      <c r="F177" s="256"/>
      <c r="G177" s="2">
        <f>D177*F177</f>
        <v>0</v>
      </c>
      <c r="H177" s="10"/>
      <c r="I177" s="47"/>
      <c r="J177" s="48"/>
    </row>
    <row r="178" spans="1:10" s="35" customFormat="1" ht="12" customHeight="1">
      <c r="A178" s="157"/>
      <c r="B178" s="12" t="s">
        <v>325</v>
      </c>
      <c r="C178" s="97"/>
      <c r="D178" s="205">
        <v>2100</v>
      </c>
      <c r="E178" s="239" t="s">
        <v>41</v>
      </c>
      <c r="F178" s="256"/>
      <c r="G178" s="2">
        <f t="shared" si="9"/>
        <v>0</v>
      </c>
      <c r="H178" s="10"/>
      <c r="I178" s="47"/>
      <c r="J178" s="48"/>
    </row>
    <row r="179" spans="1:13" s="125" customFormat="1" ht="18.75">
      <c r="A179" s="35"/>
      <c r="B179" s="135" t="s">
        <v>575</v>
      </c>
      <c r="C179" s="129"/>
      <c r="D179" s="204"/>
      <c r="E179" s="203"/>
      <c r="F179" s="262"/>
      <c r="G179" s="131"/>
      <c r="I179" s="128"/>
      <c r="J179" s="126"/>
      <c r="K179" s="128"/>
      <c r="L179" s="128"/>
      <c r="M179" s="128"/>
    </row>
    <row r="180" spans="1:13" s="35" customFormat="1" ht="12" customHeight="1">
      <c r="A180" s="297"/>
      <c r="B180" s="12" t="s">
        <v>576</v>
      </c>
      <c r="C180" s="44">
        <v>7.7</v>
      </c>
      <c r="D180" s="205">
        <f>CEILING(C180*$A$1*1.12,10)</f>
        <v>820</v>
      </c>
      <c r="E180" s="239" t="s">
        <v>41</v>
      </c>
      <c r="F180" s="266"/>
      <c r="G180" s="2">
        <f t="shared" si="9"/>
        <v>0</v>
      </c>
      <c r="I180" s="114"/>
      <c r="J180" s="152"/>
      <c r="K180" s="152"/>
      <c r="L180" s="152"/>
      <c r="M180" s="154"/>
    </row>
    <row r="181" spans="1:13" s="35" customFormat="1" ht="12" customHeight="1">
      <c r="A181" s="297"/>
      <c r="B181" s="12" t="s">
        <v>639</v>
      </c>
      <c r="C181" s="44">
        <v>19.8</v>
      </c>
      <c r="D181" s="205">
        <f>CEILING(C181*$A$1*1.12,10)</f>
        <v>2090</v>
      </c>
      <c r="E181" s="239" t="s">
        <v>41</v>
      </c>
      <c r="F181" s="266"/>
      <c r="G181" s="2">
        <f t="shared" si="9"/>
        <v>0</v>
      </c>
      <c r="I181" s="114"/>
      <c r="J181" s="148"/>
      <c r="K181" s="153"/>
      <c r="L181" s="153"/>
      <c r="M181" s="154"/>
    </row>
    <row r="182" spans="1:13" s="35" customFormat="1" ht="12" customHeight="1">
      <c r="A182" s="297"/>
      <c r="B182" s="12" t="s">
        <v>268</v>
      </c>
      <c r="C182" s="44">
        <v>6.2</v>
      </c>
      <c r="D182" s="205">
        <f>CEILING(C182*$A$1*1.12,10)</f>
        <v>660</v>
      </c>
      <c r="E182" s="239" t="s">
        <v>41</v>
      </c>
      <c r="F182" s="266"/>
      <c r="G182" s="2">
        <f t="shared" si="9"/>
        <v>0</v>
      </c>
      <c r="I182" s="114"/>
      <c r="J182" s="148"/>
      <c r="K182" s="153"/>
      <c r="L182" s="153"/>
      <c r="M182" s="154"/>
    </row>
    <row r="183" spans="1:13" s="125" customFormat="1" ht="18.75">
      <c r="A183" s="35"/>
      <c r="B183" s="135" t="s">
        <v>104</v>
      </c>
      <c r="C183" s="129"/>
      <c r="D183" s="206"/>
      <c r="E183" s="203"/>
      <c r="F183" s="262"/>
      <c r="G183" s="131"/>
      <c r="I183" s="128"/>
      <c r="J183" s="126"/>
      <c r="K183" s="128"/>
      <c r="L183" s="128"/>
      <c r="M183" s="128"/>
    </row>
    <row r="184" spans="1:13" s="35" customFormat="1" ht="12" customHeight="1">
      <c r="A184" s="61"/>
      <c r="B184" s="40" t="s">
        <v>195</v>
      </c>
      <c r="C184" s="96"/>
      <c r="D184" s="207"/>
      <c r="E184" s="241"/>
      <c r="F184" s="258"/>
      <c r="G184" s="2">
        <f t="shared" si="9"/>
        <v>0</v>
      </c>
      <c r="I184" s="153"/>
      <c r="J184" s="148"/>
      <c r="K184" s="153"/>
      <c r="L184" s="153"/>
      <c r="M184" s="46"/>
    </row>
    <row r="185" spans="1:13" s="35" customFormat="1" ht="12" customHeight="1">
      <c r="A185" s="171"/>
      <c r="B185" s="12" t="s">
        <v>289</v>
      </c>
      <c r="C185" s="97">
        <v>131.28</v>
      </c>
      <c r="D185" s="205">
        <f>CEILING(C185*$A$1*1.12,10)</f>
        <v>13830</v>
      </c>
      <c r="E185" s="239" t="s">
        <v>41</v>
      </c>
      <c r="F185" s="266"/>
      <c r="G185" s="2">
        <f t="shared" si="9"/>
        <v>0</v>
      </c>
      <c r="H185" s="10"/>
      <c r="I185" s="155"/>
      <c r="J185" s="155"/>
      <c r="K185" s="148"/>
      <c r="L185" s="148"/>
      <c r="M185" s="48"/>
    </row>
    <row r="186" spans="1:13" s="35" customFormat="1" ht="12" customHeight="1">
      <c r="A186" s="171"/>
      <c r="B186" s="44" t="s">
        <v>300</v>
      </c>
      <c r="C186" s="97">
        <v>17.16</v>
      </c>
      <c r="D186" s="205">
        <f aca="true" t="shared" si="11" ref="D186:D212">CEILING(C186*$A$1*1.12,10)</f>
        <v>1810</v>
      </c>
      <c r="E186" s="239" t="s">
        <v>41</v>
      </c>
      <c r="F186" s="266"/>
      <c r="G186" s="2">
        <f aca="true" t="shared" si="12" ref="G186:G230">D186*F186</f>
        <v>0</v>
      </c>
      <c r="I186" s="155"/>
      <c r="J186" s="159"/>
      <c r="K186" s="159"/>
      <c r="L186" s="159"/>
      <c r="M186" s="148"/>
    </row>
    <row r="187" spans="1:13" s="35" customFormat="1" ht="12" customHeight="1">
      <c r="A187" s="171"/>
      <c r="B187" s="12" t="s">
        <v>117</v>
      </c>
      <c r="C187" s="97">
        <v>59.88</v>
      </c>
      <c r="D187" s="205">
        <f t="shared" si="11"/>
        <v>6310</v>
      </c>
      <c r="E187" s="239" t="s">
        <v>41</v>
      </c>
      <c r="F187" s="266"/>
      <c r="G187" s="2">
        <f t="shared" si="12"/>
        <v>0</v>
      </c>
      <c r="I187" s="155"/>
      <c r="J187" s="156"/>
      <c r="K187" s="159"/>
      <c r="L187" s="159"/>
      <c r="M187" s="148"/>
    </row>
    <row r="188" spans="1:13" s="35" customFormat="1" ht="12" customHeight="1">
      <c r="A188" s="171"/>
      <c r="B188" s="40" t="s">
        <v>75</v>
      </c>
      <c r="C188" s="98"/>
      <c r="D188" s="205">
        <f t="shared" si="11"/>
        <v>0</v>
      </c>
      <c r="E188" s="239" t="s">
        <v>41</v>
      </c>
      <c r="F188" s="266"/>
      <c r="G188" s="2">
        <f t="shared" si="12"/>
        <v>0</v>
      </c>
      <c r="I188" s="155"/>
      <c r="J188" s="148"/>
      <c r="K188" s="148"/>
      <c r="L188" s="148"/>
      <c r="M188" s="148"/>
    </row>
    <row r="189" spans="1:13" s="35" customFormat="1" ht="12" customHeight="1">
      <c r="A189" s="173"/>
      <c r="B189" s="12" t="s">
        <v>399</v>
      </c>
      <c r="C189" s="44">
        <v>21.4</v>
      </c>
      <c r="D189" s="205">
        <f t="shared" si="11"/>
        <v>2260</v>
      </c>
      <c r="E189" s="239" t="s">
        <v>41</v>
      </c>
      <c r="F189" s="266"/>
      <c r="G189" s="2">
        <f t="shared" si="12"/>
        <v>0</v>
      </c>
      <c r="H189" s="36"/>
      <c r="I189" s="151"/>
      <c r="J189" s="151"/>
      <c r="K189" s="151"/>
      <c r="L189" s="170"/>
      <c r="M189" s="148"/>
    </row>
    <row r="190" spans="1:13" s="35" customFormat="1" ht="12" customHeight="1">
      <c r="A190" s="173"/>
      <c r="B190" s="12" t="s">
        <v>483</v>
      </c>
      <c r="C190" s="44">
        <v>51.3</v>
      </c>
      <c r="D190" s="205">
        <f t="shared" si="11"/>
        <v>5410</v>
      </c>
      <c r="E190" s="239" t="s">
        <v>41</v>
      </c>
      <c r="F190" s="266"/>
      <c r="G190" s="2">
        <f t="shared" si="12"/>
        <v>0</v>
      </c>
      <c r="H190" s="36"/>
      <c r="I190" s="151"/>
      <c r="J190" s="151"/>
      <c r="K190" s="151"/>
      <c r="L190" s="170"/>
      <c r="M190" s="148"/>
    </row>
    <row r="191" spans="1:13" s="35" customFormat="1" ht="12" customHeight="1">
      <c r="A191" s="173"/>
      <c r="B191" s="12" t="s">
        <v>484</v>
      </c>
      <c r="C191" s="97">
        <v>42.4</v>
      </c>
      <c r="D191" s="205">
        <f t="shared" si="11"/>
        <v>4470</v>
      </c>
      <c r="E191" s="239" t="s">
        <v>41</v>
      </c>
      <c r="F191" s="266"/>
      <c r="G191" s="2">
        <f t="shared" si="12"/>
        <v>0</v>
      </c>
      <c r="I191" s="151"/>
      <c r="J191" s="151"/>
      <c r="K191" s="151"/>
      <c r="L191" s="170"/>
      <c r="M191" s="148"/>
    </row>
    <row r="192" spans="1:13" s="35" customFormat="1" ht="12" customHeight="1">
      <c r="A192" s="173"/>
      <c r="B192" s="12" t="s">
        <v>400</v>
      </c>
      <c r="C192" s="97">
        <v>16.7</v>
      </c>
      <c r="D192" s="205">
        <f t="shared" si="11"/>
        <v>1760</v>
      </c>
      <c r="E192" s="239" t="s">
        <v>41</v>
      </c>
      <c r="F192" s="266"/>
      <c r="G192" s="2">
        <f t="shared" si="12"/>
        <v>0</v>
      </c>
      <c r="I192" s="151"/>
      <c r="J192" s="151"/>
      <c r="K192" s="151"/>
      <c r="L192" s="170"/>
      <c r="M192" s="148"/>
    </row>
    <row r="193" spans="1:13" s="35" customFormat="1" ht="12" customHeight="1">
      <c r="A193" s="173"/>
      <c r="B193" s="12" t="s">
        <v>401</v>
      </c>
      <c r="C193" s="97">
        <v>16.1</v>
      </c>
      <c r="D193" s="205">
        <f t="shared" si="11"/>
        <v>1700</v>
      </c>
      <c r="E193" s="239" t="s">
        <v>41</v>
      </c>
      <c r="F193" s="266"/>
      <c r="G193" s="2">
        <f t="shared" si="12"/>
        <v>0</v>
      </c>
      <c r="I193" s="151"/>
      <c r="J193" s="151"/>
      <c r="K193" s="151"/>
      <c r="L193" s="170"/>
      <c r="M193" s="148"/>
    </row>
    <row r="194" spans="1:13" s="35" customFormat="1" ht="12" customHeight="1">
      <c r="A194" s="173"/>
      <c r="B194" s="12" t="s">
        <v>485</v>
      </c>
      <c r="C194" s="97">
        <v>40.5</v>
      </c>
      <c r="D194" s="205">
        <f t="shared" si="11"/>
        <v>4270</v>
      </c>
      <c r="E194" s="239" t="s">
        <v>41</v>
      </c>
      <c r="F194" s="266"/>
      <c r="G194" s="2">
        <f t="shared" si="12"/>
        <v>0</v>
      </c>
      <c r="I194" s="151"/>
      <c r="J194" s="151"/>
      <c r="K194" s="151"/>
      <c r="L194" s="170"/>
      <c r="M194" s="148"/>
    </row>
    <row r="195" spans="1:13" s="35" customFormat="1" ht="12" customHeight="1">
      <c r="A195" s="173"/>
      <c r="B195" s="12" t="s">
        <v>486</v>
      </c>
      <c r="C195" s="97">
        <v>38.2</v>
      </c>
      <c r="D195" s="205">
        <f t="shared" si="11"/>
        <v>4030</v>
      </c>
      <c r="E195" s="239" t="s">
        <v>41</v>
      </c>
      <c r="F195" s="266"/>
      <c r="G195" s="2">
        <f t="shared" si="12"/>
        <v>0</v>
      </c>
      <c r="I195" s="152"/>
      <c r="J195" s="152"/>
      <c r="K195" s="152"/>
      <c r="L195" s="153"/>
      <c r="M195" s="148"/>
    </row>
    <row r="196" spans="1:13" s="35" customFormat="1" ht="12" customHeight="1">
      <c r="A196" s="171"/>
      <c r="B196" s="12" t="s">
        <v>190</v>
      </c>
      <c r="C196" s="44">
        <v>33.7</v>
      </c>
      <c r="D196" s="205">
        <f t="shared" si="11"/>
        <v>3550</v>
      </c>
      <c r="E196" s="239" t="s">
        <v>41</v>
      </c>
      <c r="F196" s="266"/>
      <c r="G196" s="2">
        <f t="shared" si="12"/>
        <v>0</v>
      </c>
      <c r="I196" s="152"/>
      <c r="J196" s="152"/>
      <c r="K196" s="152"/>
      <c r="L196" s="153"/>
      <c r="M196" s="148"/>
    </row>
    <row r="197" spans="1:13" s="35" customFormat="1" ht="12" customHeight="1">
      <c r="A197" s="171"/>
      <c r="B197" s="12" t="s">
        <v>260</v>
      </c>
      <c r="C197" s="97">
        <v>33.9</v>
      </c>
      <c r="D197" s="205">
        <f t="shared" si="11"/>
        <v>3570</v>
      </c>
      <c r="E197" s="239" t="s">
        <v>41</v>
      </c>
      <c r="F197" s="266"/>
      <c r="G197" s="2">
        <f t="shared" si="12"/>
        <v>0</v>
      </c>
      <c r="I197" s="152"/>
      <c r="J197" s="152"/>
      <c r="K197" s="152"/>
      <c r="L197" s="153"/>
      <c r="M197" s="148"/>
    </row>
    <row r="198" spans="1:13" s="35" customFormat="1" ht="12" customHeight="1">
      <c r="A198" s="171"/>
      <c r="B198" s="40" t="s">
        <v>3</v>
      </c>
      <c r="C198" s="97"/>
      <c r="D198" s="205">
        <f t="shared" si="11"/>
        <v>0</v>
      </c>
      <c r="E198" s="242"/>
      <c r="F198" s="256"/>
      <c r="G198" s="2">
        <f t="shared" si="12"/>
        <v>0</v>
      </c>
      <c r="I198" s="155"/>
      <c r="J198" s="158"/>
      <c r="K198" s="158"/>
      <c r="L198" s="148"/>
      <c r="M198" s="148"/>
    </row>
    <row r="199" spans="1:13" s="35" customFormat="1" ht="12" customHeight="1">
      <c r="A199" s="171"/>
      <c r="B199" s="44" t="s">
        <v>489</v>
      </c>
      <c r="C199" s="97">
        <v>105</v>
      </c>
      <c r="D199" s="205">
        <f t="shared" si="11"/>
        <v>11060</v>
      </c>
      <c r="E199" s="239" t="s">
        <v>41</v>
      </c>
      <c r="F199" s="266"/>
      <c r="G199" s="2">
        <f t="shared" si="12"/>
        <v>0</v>
      </c>
      <c r="I199" s="152"/>
      <c r="J199" s="152"/>
      <c r="K199" s="152"/>
      <c r="L199" s="153"/>
      <c r="M199" s="148"/>
    </row>
    <row r="200" spans="1:13" s="35" customFormat="1" ht="12" customHeight="1">
      <c r="A200" s="171"/>
      <c r="B200" s="44" t="s">
        <v>402</v>
      </c>
      <c r="C200" s="97">
        <v>52.4</v>
      </c>
      <c r="D200" s="205">
        <f t="shared" si="11"/>
        <v>5520</v>
      </c>
      <c r="E200" s="239" t="s">
        <v>41</v>
      </c>
      <c r="F200" s="266"/>
      <c r="G200" s="2">
        <f t="shared" si="12"/>
        <v>0</v>
      </c>
      <c r="I200" s="152"/>
      <c r="J200" s="152"/>
      <c r="K200" s="152"/>
      <c r="L200" s="153"/>
      <c r="M200" s="148"/>
    </row>
    <row r="201" spans="1:13" s="35" customFormat="1" ht="12" customHeight="1">
      <c r="A201" s="171"/>
      <c r="B201" s="12" t="s">
        <v>544</v>
      </c>
      <c r="C201" s="97">
        <v>6.7</v>
      </c>
      <c r="D201" s="205">
        <f t="shared" si="11"/>
        <v>710</v>
      </c>
      <c r="E201" s="239" t="s">
        <v>41</v>
      </c>
      <c r="F201" s="266"/>
      <c r="G201" s="2">
        <f t="shared" si="12"/>
        <v>0</v>
      </c>
      <c r="I201" s="152"/>
      <c r="J201" s="152"/>
      <c r="K201" s="152"/>
      <c r="L201" s="153"/>
      <c r="M201" s="148"/>
    </row>
    <row r="202" spans="1:13" s="35" customFormat="1" ht="12" customHeight="1">
      <c r="A202" s="171"/>
      <c r="B202" s="44" t="s">
        <v>5</v>
      </c>
      <c r="C202" s="44">
        <v>23.4</v>
      </c>
      <c r="D202" s="205">
        <f t="shared" si="11"/>
        <v>2470</v>
      </c>
      <c r="E202" s="239" t="s">
        <v>41</v>
      </c>
      <c r="F202" s="266"/>
      <c r="G202" s="2">
        <f t="shared" si="12"/>
        <v>0</v>
      </c>
      <c r="H202" s="37"/>
      <c r="I202" s="151"/>
      <c r="J202" s="151"/>
      <c r="K202" s="151"/>
      <c r="L202" s="170"/>
      <c r="M202" s="148"/>
    </row>
    <row r="203" spans="1:13" s="35" customFormat="1" ht="12" customHeight="1">
      <c r="A203" s="171"/>
      <c r="B203" s="12" t="s">
        <v>545</v>
      </c>
      <c r="C203" s="97">
        <v>6.1</v>
      </c>
      <c r="D203" s="205">
        <f t="shared" si="11"/>
        <v>650</v>
      </c>
      <c r="E203" s="239" t="s">
        <v>41</v>
      </c>
      <c r="F203" s="266"/>
      <c r="G203" s="2">
        <f t="shared" si="12"/>
        <v>0</v>
      </c>
      <c r="H203" s="37"/>
      <c r="I203" s="152"/>
      <c r="J203" s="152"/>
      <c r="K203" s="152"/>
      <c r="L203" s="153"/>
      <c r="M203" s="148"/>
    </row>
    <row r="204" spans="1:13" s="35" customFormat="1" ht="12" customHeight="1">
      <c r="A204" s="171"/>
      <c r="B204" s="44" t="s">
        <v>473</v>
      </c>
      <c r="C204" s="97">
        <v>22.3</v>
      </c>
      <c r="D204" s="205">
        <f t="shared" si="11"/>
        <v>2350</v>
      </c>
      <c r="E204" s="239" t="s">
        <v>41</v>
      </c>
      <c r="F204" s="266"/>
      <c r="G204" s="2">
        <f t="shared" si="12"/>
        <v>0</v>
      </c>
      <c r="H204" s="37"/>
      <c r="I204" s="151"/>
      <c r="J204" s="151"/>
      <c r="K204" s="151"/>
      <c r="L204" s="170"/>
      <c r="M204" s="148"/>
    </row>
    <row r="205" spans="1:13" s="35" customFormat="1" ht="12" customHeight="1">
      <c r="A205" s="118"/>
      <c r="B205" s="44" t="s">
        <v>472</v>
      </c>
      <c r="C205" s="97">
        <v>51.8</v>
      </c>
      <c r="D205" s="205">
        <f t="shared" si="11"/>
        <v>5460</v>
      </c>
      <c r="E205" s="239" t="s">
        <v>41</v>
      </c>
      <c r="F205" s="266"/>
      <c r="G205" s="2">
        <f t="shared" si="12"/>
        <v>0</v>
      </c>
      <c r="H205" s="37"/>
      <c r="I205" s="151"/>
      <c r="J205" s="151"/>
      <c r="K205" s="151"/>
      <c r="L205" s="170"/>
      <c r="M205" s="148"/>
    </row>
    <row r="206" spans="1:13" s="35" customFormat="1" ht="12" customHeight="1">
      <c r="A206" s="171"/>
      <c r="B206" s="12" t="s">
        <v>546</v>
      </c>
      <c r="C206" s="97">
        <v>5.4</v>
      </c>
      <c r="D206" s="205">
        <f t="shared" si="11"/>
        <v>570</v>
      </c>
      <c r="E206" s="239" t="s">
        <v>41</v>
      </c>
      <c r="F206" s="266"/>
      <c r="G206" s="2">
        <f t="shared" si="12"/>
        <v>0</v>
      </c>
      <c r="I206" s="152"/>
      <c r="J206" s="152"/>
      <c r="K206" s="152"/>
      <c r="L206" s="153"/>
      <c r="M206" s="148"/>
    </row>
    <row r="207" spans="1:13" s="35" customFormat="1" ht="12" customHeight="1">
      <c r="A207" s="118"/>
      <c r="B207" s="44" t="s">
        <v>403</v>
      </c>
      <c r="C207" s="97">
        <v>18.9</v>
      </c>
      <c r="D207" s="205">
        <f t="shared" si="11"/>
        <v>1990</v>
      </c>
      <c r="E207" s="239" t="s">
        <v>41</v>
      </c>
      <c r="F207" s="266"/>
      <c r="G207" s="2">
        <f t="shared" si="12"/>
        <v>0</v>
      </c>
      <c r="H207" s="37"/>
      <c r="I207" s="151"/>
      <c r="J207" s="151"/>
      <c r="K207" s="151"/>
      <c r="L207" s="170"/>
      <c r="M207" s="148"/>
    </row>
    <row r="208" spans="1:13" s="35" customFormat="1" ht="12" customHeight="1">
      <c r="A208" s="118"/>
      <c r="B208" s="44" t="s">
        <v>408</v>
      </c>
      <c r="C208" s="97">
        <v>47.4</v>
      </c>
      <c r="D208" s="205">
        <f t="shared" si="11"/>
        <v>5000</v>
      </c>
      <c r="E208" s="239" t="s">
        <v>41</v>
      </c>
      <c r="F208" s="266"/>
      <c r="G208" s="2">
        <f t="shared" si="12"/>
        <v>0</v>
      </c>
      <c r="H208" s="37"/>
      <c r="I208" s="151"/>
      <c r="J208" s="151"/>
      <c r="K208" s="151"/>
      <c r="L208" s="170"/>
      <c r="M208" s="148"/>
    </row>
    <row r="209" spans="1:13" s="35" customFormat="1" ht="12" customHeight="1">
      <c r="A209" s="118"/>
      <c r="B209" s="44" t="s">
        <v>409</v>
      </c>
      <c r="C209" s="97">
        <v>55</v>
      </c>
      <c r="D209" s="205">
        <f t="shared" si="11"/>
        <v>5800</v>
      </c>
      <c r="E209" s="239" t="s">
        <v>41</v>
      </c>
      <c r="F209" s="266"/>
      <c r="G209" s="2">
        <f t="shared" si="12"/>
        <v>0</v>
      </c>
      <c r="H209" s="37"/>
      <c r="I209" s="151"/>
      <c r="J209" s="151"/>
      <c r="K209" s="151"/>
      <c r="L209" s="170"/>
      <c r="M209" s="148"/>
    </row>
    <row r="210" spans="1:13" s="35" customFormat="1" ht="12" customHeight="1">
      <c r="A210" s="118"/>
      <c r="B210" s="44" t="s">
        <v>410</v>
      </c>
      <c r="C210" s="97">
        <v>69.6</v>
      </c>
      <c r="D210" s="205">
        <f t="shared" si="11"/>
        <v>7330</v>
      </c>
      <c r="E210" s="239" t="s">
        <v>41</v>
      </c>
      <c r="F210" s="266"/>
      <c r="G210" s="2">
        <f t="shared" si="12"/>
        <v>0</v>
      </c>
      <c r="H210" s="37"/>
      <c r="I210" s="151"/>
      <c r="J210" s="151"/>
      <c r="K210" s="151"/>
      <c r="L210" s="170"/>
      <c r="M210" s="148"/>
    </row>
    <row r="211" spans="1:13" s="35" customFormat="1" ht="12" customHeight="1">
      <c r="A211" s="171"/>
      <c r="B211" s="12" t="s">
        <v>547</v>
      </c>
      <c r="C211" s="97">
        <v>4.6</v>
      </c>
      <c r="D211" s="205">
        <f t="shared" si="11"/>
        <v>490</v>
      </c>
      <c r="E211" s="239" t="s">
        <v>41</v>
      </c>
      <c r="F211" s="266"/>
      <c r="G211" s="2">
        <f t="shared" si="12"/>
        <v>0</v>
      </c>
      <c r="H211" s="37"/>
      <c r="I211" s="152"/>
      <c r="J211" s="152"/>
      <c r="K211" s="152"/>
      <c r="L211" s="153"/>
      <c r="M211" s="148"/>
    </row>
    <row r="212" spans="1:13" s="35" customFormat="1" ht="12" customHeight="1">
      <c r="A212" s="118"/>
      <c r="B212" s="44" t="s">
        <v>404</v>
      </c>
      <c r="C212" s="97">
        <v>18.5</v>
      </c>
      <c r="D212" s="205">
        <f t="shared" si="11"/>
        <v>1950</v>
      </c>
      <c r="E212" s="239" t="s">
        <v>41</v>
      </c>
      <c r="F212" s="266"/>
      <c r="G212" s="2">
        <f t="shared" si="12"/>
        <v>0</v>
      </c>
      <c r="H212" s="37"/>
      <c r="I212" s="151"/>
      <c r="J212" s="151"/>
      <c r="K212" s="151"/>
      <c r="L212" s="170"/>
      <c r="M212" s="148"/>
    </row>
    <row r="213" spans="1:13" s="35" customFormat="1" ht="12" customHeight="1">
      <c r="A213" s="173"/>
      <c r="B213" s="44" t="s">
        <v>478</v>
      </c>
      <c r="C213" s="97">
        <v>46.3</v>
      </c>
      <c r="D213" s="205">
        <f aca="true" t="shared" si="13" ref="D213:D253">CEILING(C213*$A$1*1.12,10)</f>
        <v>4880</v>
      </c>
      <c r="E213" s="239" t="s">
        <v>41</v>
      </c>
      <c r="F213" s="266"/>
      <c r="G213" s="2">
        <f t="shared" si="12"/>
        <v>0</v>
      </c>
      <c r="H213" s="37"/>
      <c r="I213" s="151"/>
      <c r="J213" s="151"/>
      <c r="K213" s="151"/>
      <c r="L213" s="170"/>
      <c r="M213" s="148"/>
    </row>
    <row r="214" spans="1:13" s="35" customFormat="1" ht="12" customHeight="1">
      <c r="A214" s="118"/>
      <c r="B214" s="44" t="s">
        <v>479</v>
      </c>
      <c r="C214" s="97">
        <v>50.6</v>
      </c>
      <c r="D214" s="205">
        <f t="shared" si="13"/>
        <v>5330</v>
      </c>
      <c r="E214" s="239" t="s">
        <v>41</v>
      </c>
      <c r="F214" s="266"/>
      <c r="G214" s="2">
        <f t="shared" si="12"/>
        <v>0</v>
      </c>
      <c r="H214" s="37"/>
      <c r="I214" s="152"/>
      <c r="J214" s="152"/>
      <c r="K214" s="152"/>
      <c r="L214" s="153"/>
      <c r="M214" s="148"/>
    </row>
    <row r="215" spans="1:13" s="35" customFormat="1" ht="12" customHeight="1">
      <c r="A215" s="173"/>
      <c r="B215" s="44" t="s">
        <v>480</v>
      </c>
      <c r="C215" s="97">
        <v>68.5</v>
      </c>
      <c r="D215" s="205">
        <f t="shared" si="13"/>
        <v>7220</v>
      </c>
      <c r="E215" s="239" t="s">
        <v>41</v>
      </c>
      <c r="F215" s="266"/>
      <c r="G215" s="2">
        <f t="shared" si="12"/>
        <v>0</v>
      </c>
      <c r="H215" s="37"/>
      <c r="I215" s="151"/>
      <c r="J215" s="151"/>
      <c r="K215" s="151"/>
      <c r="L215" s="170"/>
      <c r="M215" s="148"/>
    </row>
    <row r="216" spans="1:13" s="35" customFormat="1" ht="12" customHeight="1">
      <c r="A216" s="171"/>
      <c r="B216" s="12" t="s">
        <v>548</v>
      </c>
      <c r="C216" s="97">
        <v>4.5</v>
      </c>
      <c r="D216" s="205">
        <f t="shared" si="13"/>
        <v>480</v>
      </c>
      <c r="E216" s="239" t="s">
        <v>41</v>
      </c>
      <c r="F216" s="266"/>
      <c r="G216" s="2">
        <f t="shared" si="12"/>
        <v>0</v>
      </c>
      <c r="I216" s="152"/>
      <c r="J216" s="152"/>
      <c r="K216" s="152"/>
      <c r="L216" s="153"/>
      <c r="M216" s="148"/>
    </row>
    <row r="217" spans="1:13" s="35" customFormat="1" ht="12" customHeight="1">
      <c r="A217" s="118"/>
      <c r="B217" s="44" t="s">
        <v>405</v>
      </c>
      <c r="C217" s="97">
        <v>18</v>
      </c>
      <c r="D217" s="205">
        <f t="shared" si="13"/>
        <v>1900</v>
      </c>
      <c r="E217" s="239" t="s">
        <v>41</v>
      </c>
      <c r="F217" s="266"/>
      <c r="G217" s="2">
        <f t="shared" si="12"/>
        <v>0</v>
      </c>
      <c r="H217" s="37"/>
      <c r="I217" s="151"/>
      <c r="J217" s="151"/>
      <c r="K217" s="151"/>
      <c r="L217" s="170"/>
      <c r="M217" s="148"/>
    </row>
    <row r="218" spans="1:13" s="35" customFormat="1" ht="12" customHeight="1">
      <c r="A218" s="118"/>
      <c r="B218" s="44" t="s">
        <v>411</v>
      </c>
      <c r="C218" s="97">
        <v>45.1</v>
      </c>
      <c r="D218" s="205">
        <f t="shared" si="13"/>
        <v>4750</v>
      </c>
      <c r="E218" s="239" t="s">
        <v>41</v>
      </c>
      <c r="F218" s="266"/>
      <c r="G218" s="2">
        <f t="shared" si="12"/>
        <v>0</v>
      </c>
      <c r="H218" s="37"/>
      <c r="I218" s="151"/>
      <c r="J218" s="151"/>
      <c r="K218" s="151"/>
      <c r="L218" s="170"/>
      <c r="M218" s="148"/>
    </row>
    <row r="219" spans="1:13" s="35" customFormat="1" ht="12" customHeight="1">
      <c r="A219" s="118"/>
      <c r="B219" s="44" t="s">
        <v>412</v>
      </c>
      <c r="C219" s="97">
        <v>67.4</v>
      </c>
      <c r="D219" s="205">
        <f t="shared" si="13"/>
        <v>7100</v>
      </c>
      <c r="E219" s="239" t="s">
        <v>41</v>
      </c>
      <c r="F219" s="266"/>
      <c r="G219" s="2">
        <f t="shared" si="12"/>
        <v>0</v>
      </c>
      <c r="H219" s="37"/>
      <c r="I219" s="151"/>
      <c r="J219" s="151"/>
      <c r="K219" s="151"/>
      <c r="L219" s="170"/>
      <c r="M219" s="148"/>
    </row>
    <row r="220" spans="1:13" s="35" customFormat="1" ht="12" customHeight="1">
      <c r="A220" s="118"/>
      <c r="B220" s="44" t="s">
        <v>474</v>
      </c>
      <c r="C220" s="97">
        <v>16.3</v>
      </c>
      <c r="D220" s="205">
        <f t="shared" si="13"/>
        <v>1720</v>
      </c>
      <c r="E220" s="239" t="s">
        <v>41</v>
      </c>
      <c r="F220" s="266"/>
      <c r="G220" s="2">
        <f t="shared" si="12"/>
        <v>0</v>
      </c>
      <c r="H220" s="37"/>
      <c r="I220" s="151"/>
      <c r="J220" s="151"/>
      <c r="K220" s="151"/>
      <c r="L220" s="170"/>
      <c r="M220" s="148"/>
    </row>
    <row r="221" spans="1:13" s="35" customFormat="1" ht="12" customHeight="1">
      <c r="A221" s="118"/>
      <c r="B221" s="44" t="s">
        <v>413</v>
      </c>
      <c r="C221" s="97">
        <v>40.8</v>
      </c>
      <c r="D221" s="205">
        <f t="shared" si="13"/>
        <v>4300</v>
      </c>
      <c r="E221" s="239" t="s">
        <v>41</v>
      </c>
      <c r="F221" s="266"/>
      <c r="G221" s="2">
        <f t="shared" si="12"/>
        <v>0</v>
      </c>
      <c r="H221" s="37"/>
      <c r="I221" s="151"/>
      <c r="J221" s="151"/>
      <c r="K221" s="151"/>
      <c r="L221" s="170"/>
      <c r="M221" s="148"/>
    </row>
    <row r="222" spans="1:13" s="35" customFormat="1" ht="12" customHeight="1">
      <c r="A222" s="118"/>
      <c r="B222" s="44" t="s">
        <v>414</v>
      </c>
      <c r="C222" s="97">
        <v>48.4</v>
      </c>
      <c r="D222" s="205">
        <f t="shared" si="13"/>
        <v>5100</v>
      </c>
      <c r="E222" s="239" t="s">
        <v>41</v>
      </c>
      <c r="F222" s="266"/>
      <c r="G222" s="2">
        <f t="shared" si="12"/>
        <v>0</v>
      </c>
      <c r="H222" s="37"/>
      <c r="I222" s="151"/>
      <c r="J222" s="151"/>
      <c r="K222" s="151"/>
      <c r="L222" s="170"/>
      <c r="M222" s="148"/>
    </row>
    <row r="223" spans="1:13" s="35" customFormat="1" ht="12" customHeight="1">
      <c r="A223" s="171"/>
      <c r="B223" s="12" t="s">
        <v>302</v>
      </c>
      <c r="C223" s="97">
        <v>60.9</v>
      </c>
      <c r="D223" s="205">
        <f t="shared" si="13"/>
        <v>6420</v>
      </c>
      <c r="E223" s="239" t="s">
        <v>41</v>
      </c>
      <c r="F223" s="266"/>
      <c r="G223" s="2">
        <f t="shared" si="12"/>
        <v>0</v>
      </c>
      <c r="I223" s="151"/>
      <c r="J223" s="151"/>
      <c r="K223" s="151"/>
      <c r="L223" s="170"/>
      <c r="M223" s="148"/>
    </row>
    <row r="224" spans="1:13" s="35" customFormat="1" ht="12" customHeight="1">
      <c r="A224" s="171"/>
      <c r="B224" s="12" t="s">
        <v>549</v>
      </c>
      <c r="C224" s="97">
        <v>4.3</v>
      </c>
      <c r="D224" s="205">
        <f t="shared" si="13"/>
        <v>460</v>
      </c>
      <c r="E224" s="239" t="s">
        <v>41</v>
      </c>
      <c r="F224" s="266"/>
      <c r="G224" s="2">
        <f t="shared" si="12"/>
        <v>0</v>
      </c>
      <c r="I224" s="152"/>
      <c r="J224" s="152"/>
      <c r="K224" s="152"/>
      <c r="L224" s="153"/>
      <c r="M224" s="148"/>
    </row>
    <row r="225" spans="1:13" s="35" customFormat="1" ht="12" customHeight="1">
      <c r="A225" s="171"/>
      <c r="B225" s="44" t="s">
        <v>406</v>
      </c>
      <c r="C225" s="97">
        <v>14.6</v>
      </c>
      <c r="D225" s="205">
        <f t="shared" si="13"/>
        <v>1540</v>
      </c>
      <c r="E225" s="239" t="s">
        <v>41</v>
      </c>
      <c r="F225" s="266"/>
      <c r="G225" s="2">
        <f t="shared" si="12"/>
        <v>0</v>
      </c>
      <c r="I225" s="151"/>
      <c r="J225" s="151"/>
      <c r="K225" s="151"/>
      <c r="L225" s="170"/>
      <c r="M225" s="148"/>
    </row>
    <row r="226" spans="1:13" s="35" customFormat="1" ht="12" customHeight="1">
      <c r="A226" s="171"/>
      <c r="B226" s="44" t="s">
        <v>481</v>
      </c>
      <c r="C226" s="97">
        <v>36.5</v>
      </c>
      <c r="D226" s="205">
        <f t="shared" si="13"/>
        <v>3850</v>
      </c>
      <c r="E226" s="239" t="s">
        <v>41</v>
      </c>
      <c r="F226" s="266"/>
      <c r="G226" s="2">
        <f t="shared" si="12"/>
        <v>0</v>
      </c>
      <c r="I226" s="151"/>
      <c r="J226" s="151"/>
      <c r="K226" s="151"/>
      <c r="L226" s="170"/>
      <c r="M226" s="148"/>
    </row>
    <row r="227" spans="1:13" s="35" customFormat="1" ht="12" customHeight="1">
      <c r="A227" s="171"/>
      <c r="B227" s="44" t="s">
        <v>415</v>
      </c>
      <c r="C227" s="97">
        <v>60.6</v>
      </c>
      <c r="D227" s="205">
        <f t="shared" si="13"/>
        <v>6380</v>
      </c>
      <c r="E227" s="239" t="s">
        <v>41</v>
      </c>
      <c r="F227" s="266"/>
      <c r="G227" s="2">
        <f t="shared" si="12"/>
        <v>0</v>
      </c>
      <c r="I227" s="151"/>
      <c r="J227" s="151"/>
      <c r="K227" s="151"/>
      <c r="L227" s="170"/>
      <c r="M227" s="148"/>
    </row>
    <row r="228" spans="1:13" s="35" customFormat="1" ht="12" customHeight="1">
      <c r="A228" s="171"/>
      <c r="B228" s="44" t="s">
        <v>407</v>
      </c>
      <c r="C228" s="44">
        <v>11.4</v>
      </c>
      <c r="D228" s="205">
        <f t="shared" si="13"/>
        <v>1210</v>
      </c>
      <c r="E228" s="239" t="s">
        <v>41</v>
      </c>
      <c r="F228" s="266"/>
      <c r="G228" s="2">
        <f t="shared" si="12"/>
        <v>0</v>
      </c>
      <c r="I228" s="151"/>
      <c r="J228" s="151"/>
      <c r="K228" s="151"/>
      <c r="L228" s="170"/>
      <c r="M228" s="148"/>
    </row>
    <row r="229" spans="1:13" s="35" customFormat="1" ht="12" customHeight="1">
      <c r="A229" s="171"/>
      <c r="B229" s="44" t="s">
        <v>482</v>
      </c>
      <c r="C229" s="44">
        <v>32.2</v>
      </c>
      <c r="D229" s="205">
        <f t="shared" si="13"/>
        <v>3400</v>
      </c>
      <c r="E229" s="239" t="s">
        <v>41</v>
      </c>
      <c r="F229" s="266"/>
      <c r="G229" s="2">
        <f t="shared" si="12"/>
        <v>0</v>
      </c>
      <c r="I229" s="151"/>
      <c r="J229" s="151"/>
      <c r="K229" s="151"/>
      <c r="L229" s="170"/>
      <c r="M229" s="148"/>
    </row>
    <row r="230" spans="1:13" s="35" customFormat="1" ht="12" customHeight="1">
      <c r="A230" s="171"/>
      <c r="B230" s="44" t="s">
        <v>416</v>
      </c>
      <c r="C230" s="44">
        <v>43.1</v>
      </c>
      <c r="D230" s="205">
        <f t="shared" si="13"/>
        <v>4540</v>
      </c>
      <c r="E230" s="239" t="s">
        <v>41</v>
      </c>
      <c r="F230" s="266"/>
      <c r="G230" s="2">
        <f t="shared" si="12"/>
        <v>0</v>
      </c>
      <c r="I230" s="151"/>
      <c r="J230" s="151"/>
      <c r="K230" s="151"/>
      <c r="L230" s="170"/>
      <c r="M230" s="148"/>
    </row>
    <row r="231" spans="1:13" s="35" customFormat="1" ht="12" customHeight="1">
      <c r="A231" s="171"/>
      <c r="B231" s="44" t="s">
        <v>417</v>
      </c>
      <c r="C231" s="44">
        <v>53.9</v>
      </c>
      <c r="D231" s="205">
        <f t="shared" si="13"/>
        <v>5680</v>
      </c>
      <c r="E231" s="239" t="s">
        <v>41</v>
      </c>
      <c r="F231" s="266"/>
      <c r="G231" s="2">
        <f aca="true" t="shared" si="14" ref="G231:G261">D231*F231</f>
        <v>0</v>
      </c>
      <c r="I231" s="151"/>
      <c r="J231" s="151"/>
      <c r="K231" s="151"/>
      <c r="L231" s="170"/>
      <c r="M231" s="148"/>
    </row>
    <row r="232" spans="1:13" s="35" customFormat="1" ht="12" customHeight="1">
      <c r="A232" s="171"/>
      <c r="B232" s="104" t="s">
        <v>301</v>
      </c>
      <c r="C232" s="103">
        <v>10.2</v>
      </c>
      <c r="D232" s="205">
        <f t="shared" si="13"/>
        <v>1080</v>
      </c>
      <c r="E232" s="239" t="s">
        <v>41</v>
      </c>
      <c r="F232" s="266"/>
      <c r="G232" s="2">
        <f t="shared" si="14"/>
        <v>0</v>
      </c>
      <c r="I232" s="114"/>
      <c r="J232" s="150"/>
      <c r="K232" s="148"/>
      <c r="L232" s="148"/>
      <c r="M232" s="148"/>
    </row>
    <row r="233" spans="1:13" s="35" customFormat="1" ht="12" customHeight="1">
      <c r="A233" s="171"/>
      <c r="B233" s="40" t="s">
        <v>34</v>
      </c>
      <c r="C233" s="96"/>
      <c r="D233" s="205">
        <f t="shared" si="13"/>
        <v>0</v>
      </c>
      <c r="E233" s="242"/>
      <c r="F233" s="258"/>
      <c r="G233" s="2">
        <f t="shared" si="14"/>
        <v>0</v>
      </c>
      <c r="I233" s="114"/>
      <c r="J233" s="148"/>
      <c r="K233" s="148"/>
      <c r="L233" s="148"/>
      <c r="M233" s="148"/>
    </row>
    <row r="234" spans="1:13" s="35" customFormat="1" ht="12" customHeight="1">
      <c r="A234" s="173"/>
      <c r="B234" s="44" t="s">
        <v>418</v>
      </c>
      <c r="C234" s="45">
        <v>60.2</v>
      </c>
      <c r="D234" s="205">
        <f t="shared" si="13"/>
        <v>6340</v>
      </c>
      <c r="E234" s="239" t="s">
        <v>41</v>
      </c>
      <c r="F234" s="266"/>
      <c r="G234" s="2">
        <f t="shared" si="14"/>
        <v>0</v>
      </c>
      <c r="H234" s="36"/>
      <c r="I234" s="151"/>
      <c r="J234" s="151"/>
      <c r="K234" s="151"/>
      <c r="L234" s="170"/>
      <c r="M234" s="148"/>
    </row>
    <row r="235" spans="1:13" s="35" customFormat="1" ht="12" customHeight="1">
      <c r="A235" s="171"/>
      <c r="B235" s="44" t="s">
        <v>344</v>
      </c>
      <c r="C235" s="45">
        <v>22.6</v>
      </c>
      <c r="D235" s="205">
        <f t="shared" si="13"/>
        <v>2380</v>
      </c>
      <c r="E235" s="239" t="s">
        <v>41</v>
      </c>
      <c r="F235" s="266"/>
      <c r="G235" s="2">
        <f t="shared" si="14"/>
        <v>0</v>
      </c>
      <c r="H235" s="36"/>
      <c r="I235" s="152"/>
      <c r="J235" s="152"/>
      <c r="K235" s="152"/>
      <c r="L235" s="153"/>
      <c r="M235" s="148"/>
    </row>
    <row r="236" spans="1:13" s="35" customFormat="1" ht="12" customHeight="1">
      <c r="A236" s="171"/>
      <c r="B236" s="44" t="s">
        <v>345</v>
      </c>
      <c r="C236" s="45">
        <v>53.9</v>
      </c>
      <c r="D236" s="205">
        <f t="shared" si="13"/>
        <v>5680</v>
      </c>
      <c r="E236" s="239" t="s">
        <v>41</v>
      </c>
      <c r="F236" s="266"/>
      <c r="G236" s="2">
        <f t="shared" si="14"/>
        <v>0</v>
      </c>
      <c r="H236" s="36"/>
      <c r="I236" s="152"/>
      <c r="J236" s="152"/>
      <c r="K236" s="152"/>
      <c r="L236" s="153"/>
      <c r="M236" s="148"/>
    </row>
    <row r="237" spans="1:13" s="35" customFormat="1" ht="12" customHeight="1">
      <c r="A237" s="175"/>
      <c r="B237" s="44" t="s">
        <v>419</v>
      </c>
      <c r="C237" s="44">
        <v>47.3</v>
      </c>
      <c r="D237" s="205">
        <f t="shared" si="13"/>
        <v>4980</v>
      </c>
      <c r="E237" s="239" t="s">
        <v>41</v>
      </c>
      <c r="F237" s="266"/>
      <c r="G237" s="2">
        <f t="shared" si="14"/>
        <v>0</v>
      </c>
      <c r="I237" s="152"/>
      <c r="J237" s="152"/>
      <c r="K237" s="152"/>
      <c r="L237" s="153"/>
      <c r="M237" s="148"/>
    </row>
    <row r="238" spans="1:13" s="35" customFormat="1" ht="12" customHeight="1">
      <c r="A238" s="173"/>
      <c r="B238" s="44" t="s">
        <v>346</v>
      </c>
      <c r="C238" s="44">
        <v>54.2</v>
      </c>
      <c r="D238" s="205">
        <f t="shared" si="13"/>
        <v>5710</v>
      </c>
      <c r="E238" s="239" t="s">
        <v>41</v>
      </c>
      <c r="F238" s="266"/>
      <c r="G238" s="2">
        <f t="shared" si="14"/>
        <v>0</v>
      </c>
      <c r="I238" s="155"/>
      <c r="J238" s="152"/>
      <c r="K238" s="152"/>
      <c r="L238" s="152"/>
      <c r="M238" s="148"/>
    </row>
    <row r="239" spans="1:13" s="35" customFormat="1" ht="12" customHeight="1">
      <c r="A239" s="175"/>
      <c r="B239" s="44" t="s">
        <v>347</v>
      </c>
      <c r="C239" s="44">
        <v>69.4</v>
      </c>
      <c r="D239" s="205">
        <f t="shared" si="13"/>
        <v>7310</v>
      </c>
      <c r="E239" s="239" t="s">
        <v>41</v>
      </c>
      <c r="F239" s="266"/>
      <c r="G239" s="2">
        <f t="shared" si="14"/>
        <v>0</v>
      </c>
      <c r="I239" s="155"/>
      <c r="J239" s="152"/>
      <c r="K239" s="152"/>
      <c r="L239" s="152"/>
      <c r="M239" s="148"/>
    </row>
    <row r="240" spans="1:13" s="35" customFormat="1" ht="12" customHeight="1">
      <c r="A240" s="171"/>
      <c r="B240" s="44" t="s">
        <v>282</v>
      </c>
      <c r="C240" s="44">
        <v>5.7</v>
      </c>
      <c r="D240" s="205">
        <f t="shared" si="13"/>
        <v>610</v>
      </c>
      <c r="E240" s="239" t="s">
        <v>41</v>
      </c>
      <c r="F240" s="266"/>
      <c r="G240" s="2">
        <f t="shared" si="14"/>
        <v>0</v>
      </c>
      <c r="I240" s="155"/>
      <c r="J240" s="148"/>
      <c r="K240" s="153"/>
      <c r="L240" s="148"/>
      <c r="M240" s="148"/>
    </row>
    <row r="241" spans="1:13" s="35" customFormat="1" ht="12" customHeight="1">
      <c r="A241" s="118"/>
      <c r="B241" s="44" t="s">
        <v>348</v>
      </c>
      <c r="C241" s="45">
        <v>50.7</v>
      </c>
      <c r="D241" s="205">
        <f t="shared" si="13"/>
        <v>5340</v>
      </c>
      <c r="E241" s="239" t="s">
        <v>41</v>
      </c>
      <c r="F241" s="266"/>
      <c r="G241" s="2">
        <f t="shared" si="14"/>
        <v>0</v>
      </c>
      <c r="H241" s="36"/>
      <c r="I241" s="155"/>
      <c r="J241" s="152"/>
      <c r="K241" s="152"/>
      <c r="L241" s="152"/>
      <c r="M241" s="148"/>
    </row>
    <row r="242" spans="1:13" s="35" customFormat="1" ht="12" customHeight="1">
      <c r="A242" s="118"/>
      <c r="B242" s="44" t="s">
        <v>420</v>
      </c>
      <c r="C242" s="45">
        <v>66.2</v>
      </c>
      <c r="D242" s="205">
        <f t="shared" si="13"/>
        <v>6970</v>
      </c>
      <c r="E242" s="239" t="s">
        <v>41</v>
      </c>
      <c r="F242" s="266"/>
      <c r="G242" s="2">
        <f t="shared" si="14"/>
        <v>0</v>
      </c>
      <c r="H242" s="36"/>
      <c r="I242" s="152"/>
      <c r="J242" s="152"/>
      <c r="K242" s="152"/>
      <c r="L242" s="153"/>
      <c r="M242" s="148"/>
    </row>
    <row r="243" spans="1:13" s="35" customFormat="1" ht="12" customHeight="1">
      <c r="A243" s="171"/>
      <c r="B243" s="44" t="s">
        <v>397</v>
      </c>
      <c r="C243" s="45">
        <v>5</v>
      </c>
      <c r="D243" s="205">
        <f t="shared" si="13"/>
        <v>530</v>
      </c>
      <c r="E243" s="239" t="s">
        <v>41</v>
      </c>
      <c r="F243" s="266"/>
      <c r="G243" s="2">
        <f t="shared" si="14"/>
        <v>0</v>
      </c>
      <c r="H243" s="36"/>
      <c r="I243" s="151"/>
      <c r="J243" s="151"/>
      <c r="K243" s="151"/>
      <c r="L243" s="170"/>
      <c r="M243" s="148"/>
    </row>
    <row r="244" spans="1:13" s="35" customFormat="1" ht="12" customHeight="1">
      <c r="A244" s="173"/>
      <c r="B244" s="44" t="s">
        <v>349</v>
      </c>
      <c r="C244" s="44">
        <v>15.2</v>
      </c>
      <c r="D244" s="205">
        <f t="shared" si="13"/>
        <v>1610</v>
      </c>
      <c r="E244" s="239" t="s">
        <v>41</v>
      </c>
      <c r="F244" s="266"/>
      <c r="G244" s="2">
        <f t="shared" si="14"/>
        <v>0</v>
      </c>
      <c r="I244" s="155"/>
      <c r="J244" s="152"/>
      <c r="K244" s="152"/>
      <c r="L244" s="152"/>
      <c r="M244" s="148"/>
    </row>
    <row r="245" spans="1:13" s="35" customFormat="1" ht="12" customHeight="1">
      <c r="A245" s="173"/>
      <c r="B245" s="44" t="s">
        <v>141</v>
      </c>
      <c r="C245" s="44">
        <v>5</v>
      </c>
      <c r="D245" s="205">
        <f t="shared" si="13"/>
        <v>530</v>
      </c>
      <c r="E245" s="239" t="s">
        <v>41</v>
      </c>
      <c r="F245" s="266"/>
      <c r="G245" s="2">
        <f t="shared" si="14"/>
        <v>0</v>
      </c>
      <c r="I245" s="114"/>
      <c r="J245" s="148"/>
      <c r="K245" s="153"/>
      <c r="L245" s="148"/>
      <c r="M245" s="148"/>
    </row>
    <row r="246" spans="1:13" s="35" customFormat="1" ht="12" customHeight="1">
      <c r="A246" s="173"/>
      <c r="B246" s="44" t="s">
        <v>350</v>
      </c>
      <c r="C246" s="44">
        <v>14.4</v>
      </c>
      <c r="D246" s="205">
        <f t="shared" si="13"/>
        <v>1520</v>
      </c>
      <c r="E246" s="239" t="s">
        <v>41</v>
      </c>
      <c r="F246" s="266"/>
      <c r="G246" s="2">
        <f t="shared" si="14"/>
        <v>0</v>
      </c>
      <c r="I246" s="114"/>
      <c r="J246" s="152"/>
      <c r="K246" s="152"/>
      <c r="L246" s="152"/>
      <c r="M246" s="148"/>
    </row>
    <row r="247" spans="1:13" s="35" customFormat="1" ht="12" customHeight="1">
      <c r="A247" s="171" t="s">
        <v>359</v>
      </c>
      <c r="B247" s="44" t="s">
        <v>267</v>
      </c>
      <c r="C247" s="44">
        <v>4.6</v>
      </c>
      <c r="D247" s="205">
        <f t="shared" si="13"/>
        <v>490</v>
      </c>
      <c r="E247" s="239" t="s">
        <v>41</v>
      </c>
      <c r="F247" s="266"/>
      <c r="G247" s="2">
        <f t="shared" si="14"/>
        <v>0</v>
      </c>
      <c r="I247" s="114"/>
      <c r="J247" s="148"/>
      <c r="K247" s="153"/>
      <c r="L247" s="148"/>
      <c r="M247" s="148"/>
    </row>
    <row r="248" spans="1:13" s="35" customFormat="1" ht="12" customHeight="1">
      <c r="A248" s="171"/>
      <c r="B248" s="44" t="s">
        <v>273</v>
      </c>
      <c r="C248" s="44">
        <v>12.1</v>
      </c>
      <c r="D248" s="205">
        <f t="shared" si="13"/>
        <v>1280</v>
      </c>
      <c r="E248" s="239" t="s">
        <v>41</v>
      </c>
      <c r="F248" s="266"/>
      <c r="G248" s="2">
        <f t="shared" si="14"/>
        <v>0</v>
      </c>
      <c r="H248" s="37"/>
      <c r="I248" s="114"/>
      <c r="J248" s="148"/>
      <c r="K248" s="153"/>
      <c r="L248" s="148"/>
      <c r="M248" s="148"/>
    </row>
    <row r="249" spans="1:13" s="35" customFormat="1" ht="12" customHeight="1">
      <c r="A249" s="171"/>
      <c r="B249" s="44" t="s">
        <v>351</v>
      </c>
      <c r="C249" s="44">
        <v>32.9</v>
      </c>
      <c r="D249" s="205">
        <f t="shared" si="13"/>
        <v>3470</v>
      </c>
      <c r="E249" s="239" t="s">
        <v>41</v>
      </c>
      <c r="F249" s="266"/>
      <c r="G249" s="2">
        <f t="shared" si="14"/>
        <v>0</v>
      </c>
      <c r="H249" s="37"/>
      <c r="I249" s="114"/>
      <c r="J249" s="152"/>
      <c r="K249" s="152"/>
      <c r="L249" s="152"/>
      <c r="M249" s="148"/>
    </row>
    <row r="250" spans="1:13" s="35" customFormat="1" ht="12" customHeight="1">
      <c r="A250" s="173"/>
      <c r="B250" s="44" t="s">
        <v>640</v>
      </c>
      <c r="C250" s="44">
        <v>3.9</v>
      </c>
      <c r="D250" s="205">
        <f t="shared" si="13"/>
        <v>420</v>
      </c>
      <c r="E250" s="239" t="s">
        <v>41</v>
      </c>
      <c r="F250" s="266"/>
      <c r="G250" s="2">
        <f t="shared" si="14"/>
        <v>0</v>
      </c>
      <c r="I250" s="114"/>
      <c r="J250" s="148"/>
      <c r="K250" s="153"/>
      <c r="L250" s="148"/>
      <c r="M250" s="148"/>
    </row>
    <row r="251" spans="1:14" s="35" customFormat="1" ht="12" customHeight="1">
      <c r="A251" s="173"/>
      <c r="B251" s="44" t="s">
        <v>33</v>
      </c>
      <c r="C251" s="44">
        <v>3.8</v>
      </c>
      <c r="D251" s="205">
        <f t="shared" si="13"/>
        <v>410</v>
      </c>
      <c r="E251" s="239" t="s">
        <v>41</v>
      </c>
      <c r="F251" s="266"/>
      <c r="G251" s="2">
        <f t="shared" si="14"/>
        <v>0</v>
      </c>
      <c r="H251" s="37"/>
      <c r="I251" s="155"/>
      <c r="J251" s="148"/>
      <c r="K251" s="153"/>
      <c r="L251" s="148"/>
      <c r="M251" s="148"/>
      <c r="N251" s="154"/>
    </row>
    <row r="252" spans="1:14" s="35" customFormat="1" ht="12" customHeight="1">
      <c r="A252" s="171"/>
      <c r="B252" s="40" t="s">
        <v>279</v>
      </c>
      <c r="C252" s="96"/>
      <c r="D252" s="205">
        <f t="shared" si="13"/>
        <v>0</v>
      </c>
      <c r="E252" s="243"/>
      <c r="F252" s="258"/>
      <c r="G252" s="2">
        <f t="shared" si="14"/>
        <v>0</v>
      </c>
      <c r="I252" s="155"/>
      <c r="J252" s="148"/>
      <c r="K252" s="153"/>
      <c r="L252" s="148"/>
      <c r="M252" s="148"/>
      <c r="N252" s="154"/>
    </row>
    <row r="253" spans="1:14" s="35" customFormat="1" ht="12" customHeight="1">
      <c r="A253" s="171"/>
      <c r="B253" s="44" t="s">
        <v>523</v>
      </c>
      <c r="C253" s="165">
        <v>67.6</v>
      </c>
      <c r="D253" s="205">
        <f t="shared" si="13"/>
        <v>7120</v>
      </c>
      <c r="E253" s="239" t="s">
        <v>41</v>
      </c>
      <c r="F253" s="266"/>
      <c r="G253" s="2">
        <f t="shared" si="14"/>
        <v>0</v>
      </c>
      <c r="I253" s="152"/>
      <c r="J253" s="152"/>
      <c r="K253" s="152"/>
      <c r="L253" s="153"/>
      <c r="M253" s="148"/>
      <c r="N253" s="154"/>
    </row>
    <row r="254" spans="1:14" s="35" customFormat="1" ht="12" customHeight="1">
      <c r="A254" s="171"/>
      <c r="B254" s="44" t="s">
        <v>475</v>
      </c>
      <c r="C254" s="110">
        <v>25.3</v>
      </c>
      <c r="D254" s="205">
        <f aca="true" t="shared" si="15" ref="D254:D266">CEILING(C254*$A$1*1.12,10)</f>
        <v>2670</v>
      </c>
      <c r="E254" s="239" t="s">
        <v>41</v>
      </c>
      <c r="F254" s="266"/>
      <c r="G254" s="2">
        <f t="shared" si="14"/>
        <v>0</v>
      </c>
      <c r="H254" s="10"/>
      <c r="I254" s="152"/>
      <c r="J254" s="152"/>
      <c r="K254" s="152"/>
      <c r="L254" s="153"/>
      <c r="M254" s="148"/>
      <c r="N254" s="154"/>
    </row>
    <row r="255" spans="1:14" s="35" customFormat="1" ht="12" customHeight="1">
      <c r="A255" s="173"/>
      <c r="B255" s="12" t="s">
        <v>477</v>
      </c>
      <c r="C255" s="97">
        <v>48.3</v>
      </c>
      <c r="D255" s="205">
        <f t="shared" si="15"/>
        <v>5090</v>
      </c>
      <c r="E255" s="239" t="s">
        <v>41</v>
      </c>
      <c r="F255" s="266"/>
      <c r="G255" s="2">
        <f t="shared" si="14"/>
        <v>0</v>
      </c>
      <c r="H255" s="10"/>
      <c r="I255" s="152"/>
      <c r="J255" s="152"/>
      <c r="K255" s="152"/>
      <c r="L255" s="153"/>
      <c r="M255" s="148"/>
      <c r="N255" s="154"/>
    </row>
    <row r="256" spans="1:14" s="35" customFormat="1" ht="12" customHeight="1">
      <c r="A256" s="171"/>
      <c r="B256" s="44" t="s">
        <v>398</v>
      </c>
      <c r="C256" s="98">
        <v>5.6</v>
      </c>
      <c r="D256" s="205">
        <f t="shared" si="15"/>
        <v>590</v>
      </c>
      <c r="E256" s="239" t="s">
        <v>41</v>
      </c>
      <c r="F256" s="266"/>
      <c r="G256" s="2">
        <f t="shared" si="14"/>
        <v>0</v>
      </c>
      <c r="H256" s="117"/>
      <c r="I256" s="151"/>
      <c r="J256" s="151"/>
      <c r="K256" s="151"/>
      <c r="L256" s="170"/>
      <c r="M256" s="148"/>
      <c r="N256" s="154"/>
    </row>
    <row r="257" spans="1:14" s="35" customFormat="1" ht="12" customHeight="1">
      <c r="A257" s="173"/>
      <c r="B257" s="44" t="s">
        <v>206</v>
      </c>
      <c r="C257" s="44">
        <v>5.3</v>
      </c>
      <c r="D257" s="205">
        <f t="shared" si="15"/>
        <v>560</v>
      </c>
      <c r="E257" s="239" t="s">
        <v>41</v>
      </c>
      <c r="F257" s="256"/>
      <c r="G257" s="2">
        <f t="shared" si="14"/>
        <v>0</v>
      </c>
      <c r="H257" s="10"/>
      <c r="I257" s="155"/>
      <c r="J257" s="158"/>
      <c r="K257" s="158"/>
      <c r="L257" s="148"/>
      <c r="M257" s="148"/>
      <c r="N257" s="154"/>
    </row>
    <row r="258" spans="1:14" s="35" customFormat="1" ht="12" customHeight="1">
      <c r="A258" s="173"/>
      <c r="B258" s="44" t="s">
        <v>476</v>
      </c>
      <c r="C258" s="44">
        <v>17</v>
      </c>
      <c r="D258" s="205">
        <f t="shared" si="15"/>
        <v>1790</v>
      </c>
      <c r="E258" s="239" t="s">
        <v>41</v>
      </c>
      <c r="F258" s="266"/>
      <c r="G258" s="2">
        <f t="shared" si="14"/>
        <v>0</v>
      </c>
      <c r="H258" s="10"/>
      <c r="I258" s="152"/>
      <c r="J258" s="152"/>
      <c r="K258" s="152"/>
      <c r="L258" s="153"/>
      <c r="M258" s="148"/>
      <c r="N258" s="154"/>
    </row>
    <row r="259" spans="1:14" s="35" customFormat="1" ht="12" customHeight="1">
      <c r="A259" s="171"/>
      <c r="B259" s="40" t="s">
        <v>129</v>
      </c>
      <c r="C259" s="97"/>
      <c r="D259" s="205">
        <f t="shared" si="15"/>
        <v>0</v>
      </c>
      <c r="E259" s="242"/>
      <c r="F259" s="258"/>
      <c r="G259" s="2">
        <f t="shared" si="14"/>
        <v>0</v>
      </c>
      <c r="I259" s="155"/>
      <c r="J259" s="148"/>
      <c r="K259" s="153"/>
      <c r="L259" s="153"/>
      <c r="M259" s="154"/>
      <c r="N259" s="154"/>
    </row>
    <row r="260" spans="1:12" s="35" customFormat="1" ht="12" customHeight="1">
      <c r="A260" s="172"/>
      <c r="B260" s="12" t="s">
        <v>114</v>
      </c>
      <c r="C260" s="44">
        <v>55.6</v>
      </c>
      <c r="D260" s="205">
        <f t="shared" si="15"/>
        <v>5860</v>
      </c>
      <c r="E260" s="239" t="s">
        <v>41</v>
      </c>
      <c r="F260" s="266"/>
      <c r="G260" s="2">
        <f t="shared" si="14"/>
        <v>0</v>
      </c>
      <c r="H260" s="117"/>
      <c r="I260" s="155"/>
      <c r="J260" s="148"/>
      <c r="K260" s="153"/>
      <c r="L260" s="153"/>
    </row>
    <row r="261" spans="1:12" s="35" customFormat="1" ht="12" customHeight="1">
      <c r="A261" s="172"/>
      <c r="B261" s="12" t="s">
        <v>121</v>
      </c>
      <c r="C261" s="44">
        <v>84</v>
      </c>
      <c r="D261" s="205">
        <f t="shared" si="15"/>
        <v>8850</v>
      </c>
      <c r="E261" s="239" t="s">
        <v>41</v>
      </c>
      <c r="F261" s="266"/>
      <c r="G261" s="2">
        <f t="shared" si="14"/>
        <v>0</v>
      </c>
      <c r="H261" s="117"/>
      <c r="I261" s="155"/>
      <c r="J261" s="158"/>
      <c r="K261" s="158"/>
      <c r="L261" s="153"/>
    </row>
    <row r="262" spans="1:12" s="35" customFormat="1" ht="12" customHeight="1">
      <c r="A262" s="172"/>
      <c r="B262" s="12" t="s">
        <v>115</v>
      </c>
      <c r="C262" s="44">
        <v>29.5</v>
      </c>
      <c r="D262" s="205">
        <f t="shared" si="15"/>
        <v>3110</v>
      </c>
      <c r="E262" s="239" t="s">
        <v>41</v>
      </c>
      <c r="F262" s="266"/>
      <c r="G262" s="2">
        <f aca="true" t="shared" si="16" ref="G262:G289">D262*F262</f>
        <v>0</v>
      </c>
      <c r="H262" s="117"/>
      <c r="I262" s="155"/>
      <c r="J262" s="148"/>
      <c r="K262" s="158"/>
      <c r="L262" s="153"/>
    </row>
    <row r="263" spans="1:12" s="35" customFormat="1" ht="12" customHeight="1">
      <c r="A263" s="173"/>
      <c r="B263" s="12" t="s">
        <v>149</v>
      </c>
      <c r="C263" s="12">
        <v>52.4</v>
      </c>
      <c r="D263" s="205">
        <f t="shared" si="15"/>
        <v>5520</v>
      </c>
      <c r="E263" s="239" t="s">
        <v>41</v>
      </c>
      <c r="F263" s="266"/>
      <c r="G263" s="2">
        <f t="shared" si="16"/>
        <v>0</v>
      </c>
      <c r="H263" s="113"/>
      <c r="I263" s="155"/>
      <c r="J263" s="158"/>
      <c r="K263" s="158"/>
      <c r="L263" s="153"/>
    </row>
    <row r="264" spans="1:12" s="35" customFormat="1" ht="12" customHeight="1">
      <c r="A264" s="173"/>
      <c r="B264" s="12" t="s">
        <v>63</v>
      </c>
      <c r="C264" s="44">
        <v>41.7</v>
      </c>
      <c r="D264" s="205">
        <f t="shared" si="15"/>
        <v>4400</v>
      </c>
      <c r="E264" s="239" t="s">
        <v>41</v>
      </c>
      <c r="F264" s="266"/>
      <c r="G264" s="2">
        <f t="shared" si="16"/>
        <v>0</v>
      </c>
      <c r="H264" s="117"/>
      <c r="I264" s="155"/>
      <c r="J264" s="159"/>
      <c r="K264" s="158"/>
      <c r="L264" s="153"/>
    </row>
    <row r="265" spans="1:12" s="35" customFormat="1" ht="12" customHeight="1">
      <c r="A265" s="174"/>
      <c r="B265" s="12" t="s">
        <v>138</v>
      </c>
      <c r="C265" s="44">
        <v>40.5</v>
      </c>
      <c r="D265" s="205">
        <f t="shared" si="15"/>
        <v>4270</v>
      </c>
      <c r="E265" s="239" t="s">
        <v>41</v>
      </c>
      <c r="F265" s="266"/>
      <c r="G265" s="2">
        <f t="shared" si="16"/>
        <v>0</v>
      </c>
      <c r="H265" s="113"/>
      <c r="I265" s="155"/>
      <c r="J265" s="155"/>
      <c r="K265" s="158"/>
      <c r="L265" s="153"/>
    </row>
    <row r="266" spans="1:12" s="35" customFormat="1" ht="12" customHeight="1">
      <c r="A266" s="172"/>
      <c r="B266" s="12" t="s">
        <v>155</v>
      </c>
      <c r="C266" s="44">
        <v>39.8</v>
      </c>
      <c r="D266" s="205">
        <f t="shared" si="15"/>
        <v>4200</v>
      </c>
      <c r="E266" s="239" t="s">
        <v>41</v>
      </c>
      <c r="F266" s="266"/>
      <c r="G266" s="2">
        <f t="shared" si="16"/>
        <v>0</v>
      </c>
      <c r="H266" s="113"/>
      <c r="I266" s="155"/>
      <c r="J266" s="158"/>
      <c r="K266" s="158"/>
      <c r="L266" s="153"/>
    </row>
    <row r="267" spans="1:12" s="35" customFormat="1" ht="12" customHeight="1">
      <c r="A267" s="173"/>
      <c r="B267" s="44" t="s">
        <v>352</v>
      </c>
      <c r="C267" s="97">
        <v>63.7</v>
      </c>
      <c r="D267" s="205">
        <f aca="true" t="shared" si="17" ref="D267:D289">CEILING(C267*$A$1*1.12,10)</f>
        <v>6710</v>
      </c>
      <c r="E267" s="239" t="s">
        <v>41</v>
      </c>
      <c r="F267" s="258"/>
      <c r="G267" s="2">
        <f t="shared" si="16"/>
        <v>0</v>
      </c>
      <c r="H267" s="117"/>
      <c r="I267" s="155"/>
      <c r="J267" s="152"/>
      <c r="K267" s="152"/>
      <c r="L267" s="152"/>
    </row>
    <row r="268" spans="1:12" s="35" customFormat="1" ht="12" customHeight="1">
      <c r="A268" s="173"/>
      <c r="B268" s="44" t="s">
        <v>353</v>
      </c>
      <c r="C268" s="97">
        <v>11.9</v>
      </c>
      <c r="D268" s="205">
        <f t="shared" si="17"/>
        <v>1260</v>
      </c>
      <c r="E268" s="239" t="s">
        <v>41</v>
      </c>
      <c r="F268" s="258"/>
      <c r="G268" s="2">
        <f t="shared" si="16"/>
        <v>0</v>
      </c>
      <c r="H268" s="117"/>
      <c r="I268" s="155"/>
      <c r="J268" s="152"/>
      <c r="K268" s="152"/>
      <c r="L268" s="152"/>
    </row>
    <row r="269" spans="1:12" s="35" customFormat="1" ht="12" customHeight="1">
      <c r="A269" s="171"/>
      <c r="B269" s="40" t="s">
        <v>70</v>
      </c>
      <c r="C269" s="96"/>
      <c r="D269" s="205">
        <f t="shared" si="17"/>
        <v>0</v>
      </c>
      <c r="E269" s="241"/>
      <c r="F269" s="258"/>
      <c r="G269" s="2">
        <f t="shared" si="16"/>
        <v>0</v>
      </c>
      <c r="H269" s="10"/>
      <c r="I269" s="155"/>
      <c r="J269" s="148"/>
      <c r="K269" s="153"/>
      <c r="L269" s="153"/>
    </row>
    <row r="270" spans="1:12" s="35" customFormat="1" ht="12" customHeight="1">
      <c r="A270" s="175"/>
      <c r="B270" s="12" t="s">
        <v>191</v>
      </c>
      <c r="C270" s="110">
        <v>58.9</v>
      </c>
      <c r="D270" s="205">
        <f t="shared" si="17"/>
        <v>6210</v>
      </c>
      <c r="E270" s="239" t="s">
        <v>41</v>
      </c>
      <c r="F270" s="266"/>
      <c r="G270" s="2">
        <f t="shared" si="16"/>
        <v>0</v>
      </c>
      <c r="H270" s="36"/>
      <c r="I270" s="155"/>
      <c r="J270" s="148"/>
      <c r="K270" s="153"/>
      <c r="L270" s="153"/>
    </row>
    <row r="271" spans="1:12" s="35" customFormat="1" ht="12" customHeight="1">
      <c r="A271" s="174"/>
      <c r="B271" s="44" t="s">
        <v>175</v>
      </c>
      <c r="C271" s="44">
        <v>48.6</v>
      </c>
      <c r="D271" s="205">
        <f t="shared" si="17"/>
        <v>5120</v>
      </c>
      <c r="E271" s="239" t="s">
        <v>41</v>
      </c>
      <c r="F271" s="266"/>
      <c r="G271" s="2">
        <f t="shared" si="16"/>
        <v>0</v>
      </c>
      <c r="H271" s="38"/>
      <c r="I271" s="155"/>
      <c r="J271" s="148"/>
      <c r="K271" s="153"/>
      <c r="L271" s="153"/>
    </row>
    <row r="272" spans="1:12" s="35" customFormat="1" ht="12" customHeight="1">
      <c r="A272" s="174"/>
      <c r="B272" s="12" t="s">
        <v>585</v>
      </c>
      <c r="C272" s="44">
        <v>50</v>
      </c>
      <c r="D272" s="205">
        <f t="shared" si="17"/>
        <v>5270</v>
      </c>
      <c r="E272" s="239" t="s">
        <v>41</v>
      </c>
      <c r="F272" s="266"/>
      <c r="G272" s="2">
        <f t="shared" si="16"/>
        <v>0</v>
      </c>
      <c r="H272" s="38"/>
      <c r="I272" s="159"/>
      <c r="J272" s="159"/>
      <c r="K272" s="153"/>
      <c r="L272" s="153"/>
    </row>
    <row r="273" spans="1:12" s="35" customFormat="1" ht="12" customHeight="1">
      <c r="A273" s="171"/>
      <c r="B273" s="44" t="s">
        <v>159</v>
      </c>
      <c r="C273" s="44">
        <v>58.3</v>
      </c>
      <c r="D273" s="205">
        <f t="shared" si="17"/>
        <v>6140</v>
      </c>
      <c r="E273" s="239" t="s">
        <v>41</v>
      </c>
      <c r="F273" s="266"/>
      <c r="G273" s="2">
        <f t="shared" si="16"/>
        <v>0</v>
      </c>
      <c r="I273" s="155"/>
      <c r="J273" s="148"/>
      <c r="K273" s="153"/>
      <c r="L273" s="153"/>
    </row>
    <row r="274" spans="1:12" s="35" customFormat="1" ht="12" customHeight="1">
      <c r="A274" s="174"/>
      <c r="B274" s="44" t="s">
        <v>174</v>
      </c>
      <c r="C274" s="44">
        <v>87.5</v>
      </c>
      <c r="D274" s="205">
        <f t="shared" si="17"/>
        <v>9220</v>
      </c>
      <c r="E274" s="239" t="s">
        <v>41</v>
      </c>
      <c r="F274" s="266"/>
      <c r="G274" s="2">
        <f t="shared" si="16"/>
        <v>0</v>
      </c>
      <c r="H274" s="38"/>
      <c r="I274" s="155"/>
      <c r="J274" s="148"/>
      <c r="K274" s="153"/>
      <c r="L274" s="153"/>
    </row>
    <row r="275" spans="1:12" s="35" customFormat="1" ht="12" customHeight="1">
      <c r="A275" s="118"/>
      <c r="B275" s="12" t="s">
        <v>142</v>
      </c>
      <c r="C275" s="44">
        <v>174.9</v>
      </c>
      <c r="D275" s="205">
        <f t="shared" si="17"/>
        <v>18420</v>
      </c>
      <c r="E275" s="239" t="s">
        <v>41</v>
      </c>
      <c r="F275" s="266"/>
      <c r="G275" s="2">
        <f t="shared" si="16"/>
        <v>0</v>
      </c>
      <c r="H275" s="37"/>
      <c r="I275" s="155"/>
      <c r="J275" s="148"/>
      <c r="K275" s="153"/>
      <c r="L275" s="153"/>
    </row>
    <row r="276" spans="1:12" s="35" customFormat="1" ht="12" customHeight="1">
      <c r="A276" s="118"/>
      <c r="B276" s="12" t="s">
        <v>293</v>
      </c>
      <c r="C276" s="44">
        <v>44.7</v>
      </c>
      <c r="D276" s="205">
        <f t="shared" si="17"/>
        <v>4710</v>
      </c>
      <c r="E276" s="239" t="s">
        <v>41</v>
      </c>
      <c r="F276" s="266"/>
      <c r="G276" s="2">
        <f t="shared" si="16"/>
        <v>0</v>
      </c>
      <c r="I276" s="155"/>
      <c r="J276" s="148"/>
      <c r="K276" s="46"/>
      <c r="L276" s="46"/>
    </row>
    <row r="277" spans="1:12" s="35" customFormat="1" ht="12" customHeight="1">
      <c r="A277" s="171"/>
      <c r="B277" s="44" t="s">
        <v>197</v>
      </c>
      <c r="C277" s="44">
        <v>80.3</v>
      </c>
      <c r="D277" s="205">
        <f t="shared" si="17"/>
        <v>8460</v>
      </c>
      <c r="E277" s="239" t="s">
        <v>41</v>
      </c>
      <c r="F277" s="266"/>
      <c r="G277" s="2">
        <f t="shared" si="16"/>
        <v>0</v>
      </c>
      <c r="I277" s="155"/>
      <c r="J277" s="148"/>
      <c r="K277" s="46"/>
      <c r="L277" s="46"/>
    </row>
    <row r="278" spans="1:13" s="35" customFormat="1" ht="12" customHeight="1">
      <c r="A278" s="118"/>
      <c r="B278" s="12" t="s">
        <v>16</v>
      </c>
      <c r="C278" s="44">
        <v>72.3</v>
      </c>
      <c r="D278" s="205">
        <f t="shared" si="17"/>
        <v>7620</v>
      </c>
      <c r="E278" s="239" t="s">
        <v>41</v>
      </c>
      <c r="F278" s="266"/>
      <c r="G278" s="2">
        <f t="shared" si="16"/>
        <v>0</v>
      </c>
      <c r="H278" s="37"/>
      <c r="I278" s="155"/>
      <c r="J278" s="159"/>
      <c r="K278" s="158"/>
      <c r="L278" s="153"/>
      <c r="M278" s="154"/>
    </row>
    <row r="279" spans="1:13" s="35" customFormat="1" ht="12" customHeight="1">
      <c r="A279" s="118"/>
      <c r="B279" s="44" t="s">
        <v>392</v>
      </c>
      <c r="C279" s="97">
        <v>32.6</v>
      </c>
      <c r="D279" s="205">
        <f t="shared" si="17"/>
        <v>3440</v>
      </c>
      <c r="E279" s="239" t="s">
        <v>41</v>
      </c>
      <c r="F279" s="256"/>
      <c r="G279" s="2">
        <f t="shared" si="16"/>
        <v>0</v>
      </c>
      <c r="H279" s="37"/>
      <c r="I279" s="155"/>
      <c r="J279" s="152"/>
      <c r="K279" s="152"/>
      <c r="L279" s="152"/>
      <c r="M279" s="154"/>
    </row>
    <row r="280" spans="1:13" s="35" customFormat="1" ht="12" customHeight="1">
      <c r="A280" s="171"/>
      <c r="B280" s="40" t="s">
        <v>163</v>
      </c>
      <c r="C280" s="96"/>
      <c r="D280" s="205">
        <f t="shared" si="17"/>
        <v>0</v>
      </c>
      <c r="E280" s="241"/>
      <c r="F280" s="258"/>
      <c r="G280" s="2">
        <f t="shared" si="16"/>
        <v>0</v>
      </c>
      <c r="I280" s="153"/>
      <c r="J280" s="148"/>
      <c r="K280" s="153"/>
      <c r="L280" s="153"/>
      <c r="M280" s="154"/>
    </row>
    <row r="281" spans="1:13" s="35" customFormat="1" ht="12" customHeight="1">
      <c r="A281" s="174"/>
      <c r="B281" s="12" t="s">
        <v>252</v>
      </c>
      <c r="C281" s="44">
        <v>89.3</v>
      </c>
      <c r="D281" s="205">
        <f t="shared" si="17"/>
        <v>9410</v>
      </c>
      <c r="E281" s="239" t="s">
        <v>41</v>
      </c>
      <c r="F281" s="256"/>
      <c r="G281" s="2">
        <f t="shared" si="16"/>
        <v>0</v>
      </c>
      <c r="H281" s="38"/>
      <c r="I281" s="155"/>
      <c r="J281" s="159"/>
      <c r="K281" s="158"/>
      <c r="L281" s="153"/>
      <c r="M281" s="154"/>
    </row>
    <row r="282" spans="1:12" s="35" customFormat="1" ht="12" customHeight="1">
      <c r="A282" s="175"/>
      <c r="B282" s="44" t="s">
        <v>584</v>
      </c>
      <c r="C282" s="110">
        <v>128.1</v>
      </c>
      <c r="D282" s="205">
        <f t="shared" si="17"/>
        <v>13490</v>
      </c>
      <c r="E282" s="239" t="s">
        <v>41</v>
      </c>
      <c r="F282" s="266"/>
      <c r="G282" s="2">
        <f t="shared" si="16"/>
        <v>0</v>
      </c>
      <c r="H282" s="36"/>
      <c r="I282" s="152"/>
      <c r="J282" s="152"/>
      <c r="K282" s="152"/>
      <c r="L282" s="153"/>
    </row>
    <row r="283" spans="1:12" s="35" customFormat="1" ht="12" customHeight="1">
      <c r="A283" s="175"/>
      <c r="B283" s="44" t="s">
        <v>607</v>
      </c>
      <c r="C283" s="110">
        <v>80.7</v>
      </c>
      <c r="D283" s="205">
        <f t="shared" si="17"/>
        <v>8500</v>
      </c>
      <c r="E283" s="239" t="s">
        <v>41</v>
      </c>
      <c r="F283" s="266"/>
      <c r="G283" s="2">
        <f t="shared" si="16"/>
        <v>0</v>
      </c>
      <c r="H283" s="36"/>
      <c r="I283" s="152"/>
      <c r="J283" s="152"/>
      <c r="K283" s="152"/>
      <c r="L283" s="153"/>
    </row>
    <row r="284" spans="1:12" s="35" customFormat="1" ht="12" customHeight="1">
      <c r="A284" s="175"/>
      <c r="B284" s="44" t="s">
        <v>589</v>
      </c>
      <c r="C284" s="110">
        <v>73.2</v>
      </c>
      <c r="D284" s="205">
        <f t="shared" si="17"/>
        <v>7710</v>
      </c>
      <c r="E284" s="239" t="s">
        <v>41</v>
      </c>
      <c r="F284" s="266"/>
      <c r="G284" s="2">
        <f t="shared" si="16"/>
        <v>0</v>
      </c>
      <c r="H284" s="36"/>
      <c r="I284" s="152"/>
      <c r="J284" s="152"/>
      <c r="K284" s="152"/>
      <c r="L284" s="153"/>
    </row>
    <row r="285" spans="1:12" s="35" customFormat="1" ht="12" customHeight="1">
      <c r="A285" s="174"/>
      <c r="B285" s="40" t="s">
        <v>176</v>
      </c>
      <c r="C285" s="96"/>
      <c r="D285" s="205">
        <f t="shared" si="17"/>
        <v>0</v>
      </c>
      <c r="E285" s="241"/>
      <c r="F285" s="258"/>
      <c r="G285" s="2">
        <f t="shared" si="16"/>
        <v>0</v>
      </c>
      <c r="H285" s="38"/>
      <c r="I285" s="149"/>
      <c r="J285" s="159"/>
      <c r="K285" s="158"/>
      <c r="L285" s="153"/>
    </row>
    <row r="286" spans="1:12" s="35" customFormat="1" ht="12" customHeight="1">
      <c r="A286" s="175"/>
      <c r="B286" s="12" t="s">
        <v>192</v>
      </c>
      <c r="C286" s="44">
        <v>112</v>
      </c>
      <c r="D286" s="205">
        <f t="shared" si="17"/>
        <v>11800</v>
      </c>
      <c r="E286" s="239" t="s">
        <v>41</v>
      </c>
      <c r="F286" s="266"/>
      <c r="G286" s="2">
        <f t="shared" si="16"/>
        <v>0</v>
      </c>
      <c r="H286" s="117"/>
      <c r="I286" s="155"/>
      <c r="J286" s="156"/>
      <c r="K286" s="148"/>
      <c r="L286" s="46"/>
    </row>
    <row r="287" spans="1:12" s="35" customFormat="1" ht="12" customHeight="1">
      <c r="A287" s="171"/>
      <c r="B287" s="40" t="s">
        <v>321</v>
      </c>
      <c r="C287" s="96"/>
      <c r="D287" s="205">
        <f t="shared" si="17"/>
        <v>0</v>
      </c>
      <c r="E287" s="241"/>
      <c r="F287" s="258"/>
      <c r="G287" s="2">
        <f t="shared" si="16"/>
        <v>0</v>
      </c>
      <c r="I287" s="114"/>
      <c r="J287" s="48"/>
      <c r="K287" s="46"/>
      <c r="L287" s="46"/>
    </row>
    <row r="288" spans="1:12" s="35" customFormat="1" ht="12" customHeight="1">
      <c r="A288" s="171"/>
      <c r="B288" s="44" t="s">
        <v>294</v>
      </c>
      <c r="C288" s="44">
        <v>84.4</v>
      </c>
      <c r="D288" s="205">
        <f t="shared" si="17"/>
        <v>8890</v>
      </c>
      <c r="E288" s="239" t="s">
        <v>41</v>
      </c>
      <c r="F288" s="266"/>
      <c r="G288" s="2">
        <f t="shared" si="16"/>
        <v>0</v>
      </c>
      <c r="I288" s="114"/>
      <c r="J288" s="48"/>
      <c r="K288" s="46"/>
      <c r="L288" s="46"/>
    </row>
    <row r="289" spans="1:12" s="35" customFormat="1" ht="12" customHeight="1">
      <c r="A289" s="171"/>
      <c r="B289" s="44" t="s">
        <v>79</v>
      </c>
      <c r="C289" s="44">
        <v>77.2</v>
      </c>
      <c r="D289" s="205">
        <f t="shared" si="17"/>
        <v>8130</v>
      </c>
      <c r="E289" s="239" t="s">
        <v>41</v>
      </c>
      <c r="F289" s="266"/>
      <c r="G289" s="2">
        <f t="shared" si="16"/>
        <v>0</v>
      </c>
      <c r="I289" s="114"/>
      <c r="J289" s="48"/>
      <c r="K289" s="46"/>
      <c r="L289" s="46"/>
    </row>
    <row r="290" spans="1:12" s="125" customFormat="1" ht="21.75" customHeight="1">
      <c r="A290" s="171"/>
      <c r="B290" s="135" t="s">
        <v>103</v>
      </c>
      <c r="C290" s="129"/>
      <c r="D290" s="206"/>
      <c r="E290" s="203"/>
      <c r="F290" s="262"/>
      <c r="G290" s="130">
        <f aca="true" t="shared" si="18" ref="G290:G326">D290*F290</f>
        <v>0</v>
      </c>
      <c r="I290" s="128"/>
      <c r="J290" s="126"/>
      <c r="K290" s="128"/>
      <c r="L290" s="128"/>
    </row>
    <row r="291" spans="1:12" s="35" customFormat="1" ht="12" customHeight="1">
      <c r="A291" s="171"/>
      <c r="B291" s="40" t="s">
        <v>85</v>
      </c>
      <c r="C291" s="96"/>
      <c r="D291" s="207"/>
      <c r="E291" s="243"/>
      <c r="F291" s="258"/>
      <c r="G291" s="2">
        <f t="shared" si="18"/>
        <v>0</v>
      </c>
      <c r="I291" s="46"/>
      <c r="J291" s="48"/>
      <c r="K291" s="46"/>
      <c r="L291" s="46"/>
    </row>
    <row r="292" spans="1:13" s="35" customFormat="1" ht="12" customHeight="1">
      <c r="A292" s="172"/>
      <c r="B292" s="44" t="s">
        <v>278</v>
      </c>
      <c r="C292" s="44">
        <v>195.2</v>
      </c>
      <c r="D292" s="205">
        <f aca="true" t="shared" si="19" ref="D292:D309">CEILING(C292*$A$1*1.12,10)</f>
        <v>20560</v>
      </c>
      <c r="E292" s="240" t="s">
        <v>41</v>
      </c>
      <c r="F292" s="266"/>
      <c r="G292" s="2">
        <f t="shared" si="18"/>
        <v>0</v>
      </c>
      <c r="I292" s="155"/>
      <c r="J292" s="148"/>
      <c r="K292" s="153"/>
      <c r="L292" s="153"/>
      <c r="M292" s="154"/>
    </row>
    <row r="293" spans="1:13" s="35" customFormat="1" ht="12" customHeight="1">
      <c r="A293" s="173" t="s">
        <v>359</v>
      </c>
      <c r="B293" s="12" t="s">
        <v>421</v>
      </c>
      <c r="C293" s="44">
        <v>10.4</v>
      </c>
      <c r="D293" s="205">
        <f t="shared" si="19"/>
        <v>1100</v>
      </c>
      <c r="E293" s="240" t="s">
        <v>41</v>
      </c>
      <c r="F293" s="266"/>
      <c r="G293" s="2">
        <f t="shared" si="18"/>
        <v>0</v>
      </c>
      <c r="I293" s="151"/>
      <c r="J293" s="151"/>
      <c r="K293" s="151"/>
      <c r="L293" s="152"/>
      <c r="M293" s="154"/>
    </row>
    <row r="294" spans="1:13" s="35" customFormat="1" ht="12" customHeight="1">
      <c r="A294" s="173"/>
      <c r="B294" s="12" t="s">
        <v>354</v>
      </c>
      <c r="C294" s="44">
        <v>31.6</v>
      </c>
      <c r="D294" s="205">
        <f t="shared" si="19"/>
        <v>3330</v>
      </c>
      <c r="E294" s="240" t="s">
        <v>41</v>
      </c>
      <c r="F294" s="266"/>
      <c r="G294" s="2">
        <f t="shared" si="18"/>
        <v>0</v>
      </c>
      <c r="I294" s="155"/>
      <c r="J294" s="152"/>
      <c r="K294" s="152"/>
      <c r="L294" s="152"/>
      <c r="M294" s="154"/>
    </row>
    <row r="295" spans="1:13" s="35" customFormat="1" ht="12" customHeight="1">
      <c r="A295" s="173"/>
      <c r="B295" s="12" t="s">
        <v>89</v>
      </c>
      <c r="C295" s="44">
        <v>58.2</v>
      </c>
      <c r="D295" s="205">
        <f t="shared" si="19"/>
        <v>6130</v>
      </c>
      <c r="E295" s="240" t="s">
        <v>41</v>
      </c>
      <c r="F295" s="266"/>
      <c r="G295" s="2">
        <f t="shared" si="18"/>
        <v>0</v>
      </c>
      <c r="I295" s="155"/>
      <c r="J295" s="148"/>
      <c r="K295" s="153"/>
      <c r="L295" s="153"/>
      <c r="M295" s="154"/>
    </row>
    <row r="296" spans="1:13" s="35" customFormat="1" ht="12" customHeight="1">
      <c r="A296" s="173"/>
      <c r="B296" s="12" t="s">
        <v>52</v>
      </c>
      <c r="C296" s="44">
        <v>73.7</v>
      </c>
      <c r="D296" s="205">
        <f t="shared" si="19"/>
        <v>7760</v>
      </c>
      <c r="E296" s="240" t="s">
        <v>41</v>
      </c>
      <c r="F296" s="266"/>
      <c r="G296" s="2">
        <f t="shared" si="18"/>
        <v>0</v>
      </c>
      <c r="I296" s="114"/>
      <c r="J296" s="159"/>
      <c r="K296" s="157"/>
      <c r="L296" s="153"/>
      <c r="M296" s="154"/>
    </row>
    <row r="297" spans="1:13" s="35" customFormat="1" ht="12" customHeight="1">
      <c r="A297" s="173"/>
      <c r="B297" s="12" t="s">
        <v>328</v>
      </c>
      <c r="C297" s="44">
        <v>126.3</v>
      </c>
      <c r="D297" s="205">
        <f t="shared" si="19"/>
        <v>13300</v>
      </c>
      <c r="E297" s="239" t="s">
        <v>41</v>
      </c>
      <c r="F297" s="266"/>
      <c r="G297" s="2">
        <f t="shared" si="18"/>
        <v>0</v>
      </c>
      <c r="I297" s="114"/>
      <c r="J297" s="148"/>
      <c r="K297" s="153"/>
      <c r="L297" s="153"/>
      <c r="M297" s="154"/>
    </row>
    <row r="298" spans="1:13" s="35" customFormat="1" ht="12" customHeight="1">
      <c r="A298" s="173"/>
      <c r="B298" s="12" t="s">
        <v>305</v>
      </c>
      <c r="C298" s="44">
        <v>9.9</v>
      </c>
      <c r="D298" s="205">
        <f t="shared" si="19"/>
        <v>1050</v>
      </c>
      <c r="E298" s="239" t="s">
        <v>41</v>
      </c>
      <c r="F298" s="266"/>
      <c r="G298" s="2">
        <f t="shared" si="18"/>
        <v>0</v>
      </c>
      <c r="H298" s="38"/>
      <c r="I298" s="114"/>
      <c r="J298" s="148"/>
      <c r="K298" s="153"/>
      <c r="L298" s="153"/>
      <c r="M298" s="154"/>
    </row>
    <row r="299" spans="1:13" s="35" customFormat="1" ht="12" customHeight="1">
      <c r="A299" s="173"/>
      <c r="B299" s="12" t="s">
        <v>355</v>
      </c>
      <c r="C299" s="44">
        <v>68.8</v>
      </c>
      <c r="D299" s="205">
        <f t="shared" si="19"/>
        <v>7250</v>
      </c>
      <c r="E299" s="239" t="s">
        <v>41</v>
      </c>
      <c r="F299" s="266"/>
      <c r="G299" s="2">
        <f t="shared" si="18"/>
        <v>0</v>
      </c>
      <c r="I299" s="114"/>
      <c r="J299" s="152"/>
      <c r="K299" s="152"/>
      <c r="L299" s="152"/>
      <c r="M299" s="154"/>
    </row>
    <row r="300" spans="1:13" s="35" customFormat="1" ht="12" customHeight="1">
      <c r="A300" s="118"/>
      <c r="B300" s="12" t="s">
        <v>18</v>
      </c>
      <c r="C300" s="45">
        <v>26.8</v>
      </c>
      <c r="D300" s="205">
        <f t="shared" si="19"/>
        <v>2830</v>
      </c>
      <c r="E300" s="239" t="s">
        <v>41</v>
      </c>
      <c r="F300" s="266"/>
      <c r="G300" s="2">
        <f t="shared" si="18"/>
        <v>0</v>
      </c>
      <c r="I300" s="114"/>
      <c r="J300" s="159"/>
      <c r="K300" s="158"/>
      <c r="L300" s="153"/>
      <c r="M300" s="154"/>
    </row>
    <row r="301" spans="1:13" s="35" customFormat="1" ht="12" customHeight="1">
      <c r="A301" s="118"/>
      <c r="B301" s="12" t="s">
        <v>356</v>
      </c>
      <c r="C301" s="45">
        <v>62.3</v>
      </c>
      <c r="D301" s="205">
        <f t="shared" si="19"/>
        <v>6560</v>
      </c>
      <c r="E301" s="239" t="s">
        <v>41</v>
      </c>
      <c r="F301" s="266"/>
      <c r="G301" s="2">
        <f t="shared" si="18"/>
        <v>0</v>
      </c>
      <c r="I301" s="114"/>
      <c r="J301" s="152"/>
      <c r="K301" s="152"/>
      <c r="L301" s="152"/>
      <c r="M301" s="154"/>
    </row>
    <row r="302" spans="1:13" s="35" customFormat="1" ht="12" customHeight="1">
      <c r="A302" s="171"/>
      <c r="B302" s="12" t="s">
        <v>67</v>
      </c>
      <c r="C302" s="44">
        <v>9.3</v>
      </c>
      <c r="D302" s="205">
        <f t="shared" si="19"/>
        <v>980</v>
      </c>
      <c r="E302" s="239" t="s">
        <v>41</v>
      </c>
      <c r="F302" s="266"/>
      <c r="G302" s="2">
        <f t="shared" si="18"/>
        <v>0</v>
      </c>
      <c r="I302" s="114"/>
      <c r="J302" s="148"/>
      <c r="K302" s="153"/>
      <c r="L302" s="153"/>
      <c r="M302" s="154"/>
    </row>
    <row r="303" spans="1:13" s="35" customFormat="1" ht="12" customHeight="1">
      <c r="A303" s="171"/>
      <c r="B303" s="12" t="s">
        <v>357</v>
      </c>
      <c r="C303" s="44">
        <v>57.9</v>
      </c>
      <c r="D303" s="205">
        <f t="shared" si="19"/>
        <v>6100</v>
      </c>
      <c r="E303" s="239" t="s">
        <v>41</v>
      </c>
      <c r="F303" s="266"/>
      <c r="G303" s="2">
        <f t="shared" si="18"/>
        <v>0</v>
      </c>
      <c r="I303" s="114"/>
      <c r="J303" s="152"/>
      <c r="K303" s="152"/>
      <c r="L303" s="152"/>
      <c r="M303" s="154"/>
    </row>
    <row r="304" spans="1:13" s="35" customFormat="1" ht="12" customHeight="1">
      <c r="A304" s="171"/>
      <c r="B304" s="12" t="s">
        <v>133</v>
      </c>
      <c r="C304" s="44">
        <v>9.2</v>
      </c>
      <c r="D304" s="205">
        <f t="shared" si="19"/>
        <v>970</v>
      </c>
      <c r="E304" s="240" t="s">
        <v>41</v>
      </c>
      <c r="F304" s="266"/>
      <c r="G304" s="2">
        <f t="shared" si="18"/>
        <v>0</v>
      </c>
      <c r="I304" s="114"/>
      <c r="J304" s="148"/>
      <c r="K304" s="153"/>
      <c r="L304" s="153"/>
      <c r="M304" s="154"/>
    </row>
    <row r="305" spans="1:13" s="35" customFormat="1" ht="12" customHeight="1">
      <c r="A305" s="171"/>
      <c r="B305" s="12" t="s">
        <v>13</v>
      </c>
      <c r="C305" s="44">
        <v>86.7</v>
      </c>
      <c r="D305" s="205">
        <f t="shared" si="19"/>
        <v>9130</v>
      </c>
      <c r="E305" s="240" t="s">
        <v>41</v>
      </c>
      <c r="F305" s="266"/>
      <c r="G305" s="2">
        <f t="shared" si="18"/>
        <v>0</v>
      </c>
      <c r="I305" s="114"/>
      <c r="J305" s="148"/>
      <c r="K305" s="153"/>
      <c r="L305" s="153"/>
      <c r="M305" s="154"/>
    </row>
    <row r="306" spans="1:13" s="35" customFormat="1" ht="12" customHeight="1">
      <c r="A306" s="171"/>
      <c r="B306" s="12" t="s">
        <v>358</v>
      </c>
      <c r="C306" s="44">
        <v>57.9</v>
      </c>
      <c r="D306" s="205">
        <f t="shared" si="19"/>
        <v>6100</v>
      </c>
      <c r="E306" s="240" t="s">
        <v>41</v>
      </c>
      <c r="F306" s="266"/>
      <c r="G306" s="2">
        <f t="shared" si="18"/>
        <v>0</v>
      </c>
      <c r="I306" s="114"/>
      <c r="J306" s="152"/>
      <c r="K306" s="152"/>
      <c r="L306" s="152"/>
      <c r="M306" s="154"/>
    </row>
    <row r="307" spans="1:13" s="35" customFormat="1" ht="12" customHeight="1">
      <c r="A307" s="173"/>
      <c r="B307" s="12" t="s">
        <v>7</v>
      </c>
      <c r="C307" s="44">
        <v>6.7</v>
      </c>
      <c r="D307" s="205">
        <f t="shared" si="19"/>
        <v>710</v>
      </c>
      <c r="E307" s="240" t="s">
        <v>41</v>
      </c>
      <c r="F307" s="266"/>
      <c r="G307" s="2">
        <f t="shared" si="18"/>
        <v>0</v>
      </c>
      <c r="I307" s="114"/>
      <c r="J307" s="148"/>
      <c r="K307" s="153"/>
      <c r="L307" s="153"/>
      <c r="M307" s="154"/>
    </row>
    <row r="308" spans="1:13" s="35" customFormat="1" ht="12" customHeight="1">
      <c r="A308" s="173"/>
      <c r="B308" s="12" t="s">
        <v>304</v>
      </c>
      <c r="C308" s="44">
        <v>6.7</v>
      </c>
      <c r="D308" s="205">
        <f t="shared" si="19"/>
        <v>710</v>
      </c>
      <c r="E308" s="240" t="s">
        <v>41</v>
      </c>
      <c r="F308" s="266"/>
      <c r="G308" s="2">
        <f t="shared" si="18"/>
        <v>0</v>
      </c>
      <c r="I308" s="114"/>
      <c r="J308" s="148"/>
      <c r="K308" s="153"/>
      <c r="L308" s="153"/>
      <c r="M308" s="154"/>
    </row>
    <row r="309" spans="1:12" s="35" customFormat="1" ht="12" customHeight="1">
      <c r="A309" s="171"/>
      <c r="B309" s="40" t="s">
        <v>180</v>
      </c>
      <c r="C309" s="96"/>
      <c r="D309" s="207">
        <f t="shared" si="19"/>
        <v>0</v>
      </c>
      <c r="E309" s="244"/>
      <c r="F309" s="258"/>
      <c r="G309" s="2">
        <f t="shared" si="18"/>
        <v>0</v>
      </c>
      <c r="I309" s="114"/>
      <c r="J309" s="48"/>
      <c r="K309" s="46"/>
      <c r="L309" s="46"/>
    </row>
    <row r="310" spans="1:12" s="35" customFormat="1" ht="12" customHeight="1">
      <c r="A310" s="62"/>
      <c r="B310" s="12" t="s">
        <v>276</v>
      </c>
      <c r="C310" s="44">
        <v>85.1</v>
      </c>
      <c r="D310" s="205">
        <f aca="true" t="shared" si="20" ref="D310:D329">CEILING(C310*$A$1*1.12,10)</f>
        <v>8960</v>
      </c>
      <c r="E310" s="240" t="s">
        <v>41</v>
      </c>
      <c r="F310" s="266"/>
      <c r="G310" s="2">
        <f t="shared" si="18"/>
        <v>0</v>
      </c>
      <c r="I310" s="114"/>
      <c r="J310" s="48"/>
      <c r="K310" s="46"/>
      <c r="L310" s="46"/>
    </row>
    <row r="311" spans="1:10" s="35" customFormat="1" ht="12" customHeight="1">
      <c r="A311" s="61"/>
      <c r="B311" s="40" t="s">
        <v>139</v>
      </c>
      <c r="C311" s="96"/>
      <c r="D311" s="205">
        <f t="shared" si="20"/>
        <v>0</v>
      </c>
      <c r="E311" s="243"/>
      <c r="F311" s="258"/>
      <c r="G311" s="2">
        <f t="shared" si="18"/>
        <v>0</v>
      </c>
      <c r="H311" s="10"/>
      <c r="I311" s="114">
        <f>CEILING(C311*1.1,0.1)</f>
        <v>0</v>
      </c>
      <c r="J311" s="46"/>
    </row>
    <row r="312" spans="1:11" s="35" customFormat="1" ht="12" customHeight="1">
      <c r="A312" s="61"/>
      <c r="B312" s="44" t="s">
        <v>422</v>
      </c>
      <c r="C312" s="97">
        <v>107.2</v>
      </c>
      <c r="D312" s="205">
        <f t="shared" si="20"/>
        <v>11290</v>
      </c>
      <c r="E312" s="240" t="s">
        <v>41</v>
      </c>
      <c r="F312" s="258"/>
      <c r="G312" s="2">
        <f t="shared" si="18"/>
        <v>0</v>
      </c>
      <c r="H312" s="10"/>
      <c r="I312" s="151"/>
      <c r="J312" s="151"/>
      <c r="K312" s="151"/>
    </row>
    <row r="313" spans="1:11" s="35" customFormat="1" ht="12" customHeight="1">
      <c r="A313" s="164"/>
      <c r="B313" s="44" t="s">
        <v>423</v>
      </c>
      <c r="C313" s="97">
        <v>101.6</v>
      </c>
      <c r="D313" s="205">
        <f t="shared" si="20"/>
        <v>10700</v>
      </c>
      <c r="E313" s="240" t="s">
        <v>41</v>
      </c>
      <c r="F313" s="258"/>
      <c r="G313" s="2">
        <f t="shared" si="18"/>
        <v>0</v>
      </c>
      <c r="H313" s="10"/>
      <c r="I313" s="151"/>
      <c r="J313" s="151"/>
      <c r="K313" s="151"/>
    </row>
    <row r="314" spans="1:12" s="35" customFormat="1" ht="12" customHeight="1">
      <c r="A314" s="150"/>
      <c r="B314" s="44" t="s">
        <v>424</v>
      </c>
      <c r="C314" s="110">
        <v>81.2</v>
      </c>
      <c r="D314" s="205">
        <f t="shared" si="20"/>
        <v>8550</v>
      </c>
      <c r="E314" s="239" t="s">
        <v>41</v>
      </c>
      <c r="F314" s="266"/>
      <c r="G314" s="2">
        <f t="shared" si="18"/>
        <v>0</v>
      </c>
      <c r="H314" s="10"/>
      <c r="I314" s="151"/>
      <c r="J314" s="151"/>
      <c r="K314" s="151"/>
      <c r="L314" s="46"/>
    </row>
    <row r="315" spans="1:12" s="35" customFormat="1" ht="12" customHeight="1">
      <c r="A315" s="164"/>
      <c r="B315" s="40" t="s">
        <v>330</v>
      </c>
      <c r="C315" s="96"/>
      <c r="D315" s="205">
        <f t="shared" si="20"/>
        <v>0</v>
      </c>
      <c r="E315" s="243"/>
      <c r="F315" s="258"/>
      <c r="G315" s="2">
        <f t="shared" si="18"/>
        <v>0</v>
      </c>
      <c r="H315" s="10"/>
      <c r="I315" s="155"/>
      <c r="J315" s="148"/>
      <c r="K315" s="153"/>
      <c r="L315" s="153"/>
    </row>
    <row r="316" spans="1:12" s="35" customFormat="1" ht="12" customHeight="1">
      <c r="A316" s="176"/>
      <c r="B316" s="12" t="s">
        <v>160</v>
      </c>
      <c r="C316" s="44">
        <v>65.4</v>
      </c>
      <c r="D316" s="205">
        <f t="shared" si="20"/>
        <v>6890</v>
      </c>
      <c r="E316" s="239" t="s">
        <v>41</v>
      </c>
      <c r="F316" s="266"/>
      <c r="G316" s="2">
        <f t="shared" si="18"/>
        <v>0</v>
      </c>
      <c r="H316" s="10"/>
      <c r="I316" s="155"/>
      <c r="J316" s="155"/>
      <c r="K316" s="158"/>
      <c r="L316" s="153"/>
    </row>
    <row r="317" spans="1:12" s="35" customFormat="1" ht="12" customHeight="1">
      <c r="A317" s="176"/>
      <c r="B317" s="44" t="s">
        <v>92</v>
      </c>
      <c r="C317" s="44">
        <v>58.5</v>
      </c>
      <c r="D317" s="205">
        <f t="shared" si="20"/>
        <v>6160</v>
      </c>
      <c r="E317" s="239" t="s">
        <v>41</v>
      </c>
      <c r="F317" s="266"/>
      <c r="G317" s="2">
        <f t="shared" si="18"/>
        <v>0</v>
      </c>
      <c r="H317" s="10"/>
      <c r="I317" s="155"/>
      <c r="J317" s="148"/>
      <c r="K317" s="153"/>
      <c r="L317" s="153"/>
    </row>
    <row r="318" spans="1:12" s="35" customFormat="1" ht="12" customHeight="1">
      <c r="A318" s="164"/>
      <c r="B318" s="40" t="s">
        <v>337</v>
      </c>
      <c r="C318" s="96"/>
      <c r="D318" s="205">
        <f t="shared" si="20"/>
        <v>0</v>
      </c>
      <c r="E318" s="243"/>
      <c r="F318" s="258"/>
      <c r="G318" s="2">
        <f t="shared" si="18"/>
        <v>0</v>
      </c>
      <c r="H318" s="10"/>
      <c r="I318" s="155"/>
      <c r="J318" s="148"/>
      <c r="K318" s="153"/>
      <c r="L318" s="153"/>
    </row>
    <row r="319" spans="1:12" s="35" customFormat="1" ht="12" customHeight="1">
      <c r="A319" s="176"/>
      <c r="B319" s="12" t="s">
        <v>280</v>
      </c>
      <c r="C319" s="44">
        <v>22.4</v>
      </c>
      <c r="D319" s="205">
        <f t="shared" si="20"/>
        <v>2360</v>
      </c>
      <c r="E319" s="239" t="s">
        <v>41</v>
      </c>
      <c r="F319" s="266"/>
      <c r="G319" s="2">
        <f t="shared" si="18"/>
        <v>0</v>
      </c>
      <c r="H319" s="10"/>
      <c r="I319" s="155"/>
      <c r="J319" s="158"/>
      <c r="K319" s="158"/>
      <c r="L319" s="153"/>
    </row>
    <row r="320" spans="1:12" s="35" customFormat="1" ht="12" customHeight="1">
      <c r="A320" s="149"/>
      <c r="B320" s="12" t="s">
        <v>36</v>
      </c>
      <c r="C320" s="44">
        <v>21.9</v>
      </c>
      <c r="D320" s="205">
        <f t="shared" si="20"/>
        <v>2310</v>
      </c>
      <c r="E320" s="239" t="s">
        <v>41</v>
      </c>
      <c r="F320" s="266"/>
      <c r="G320" s="2">
        <f t="shared" si="18"/>
        <v>0</v>
      </c>
      <c r="H320" s="10"/>
      <c r="I320" s="155"/>
      <c r="J320" s="158"/>
      <c r="K320" s="36"/>
      <c r="L320" s="46"/>
    </row>
    <row r="321" spans="1:12" s="35" customFormat="1" ht="12" customHeight="1">
      <c r="A321" s="150"/>
      <c r="B321" s="120" t="s">
        <v>148</v>
      </c>
      <c r="C321" s="97">
        <v>72.7</v>
      </c>
      <c r="D321" s="205">
        <f t="shared" si="20"/>
        <v>7660</v>
      </c>
      <c r="E321" s="239" t="s">
        <v>41</v>
      </c>
      <c r="F321" s="266"/>
      <c r="G321" s="2">
        <f t="shared" si="18"/>
        <v>0</v>
      </c>
      <c r="H321" s="10"/>
      <c r="I321" s="150"/>
      <c r="J321" s="150"/>
      <c r="K321" s="36"/>
      <c r="L321" s="46"/>
    </row>
    <row r="322" spans="1:12" s="35" customFormat="1" ht="12" customHeight="1">
      <c r="A322" s="173"/>
      <c r="B322" s="12" t="s">
        <v>488</v>
      </c>
      <c r="C322" s="97">
        <v>78.6</v>
      </c>
      <c r="D322" s="205">
        <f t="shared" si="20"/>
        <v>8280</v>
      </c>
      <c r="E322" s="239" t="s">
        <v>41</v>
      </c>
      <c r="F322" s="266"/>
      <c r="G322" s="2">
        <f t="shared" si="18"/>
        <v>0</v>
      </c>
      <c r="H322" s="10"/>
      <c r="I322" s="151"/>
      <c r="J322" s="151"/>
      <c r="K322" s="151"/>
      <c r="L322" s="46"/>
    </row>
    <row r="323" spans="1:13" s="35" customFormat="1" ht="12" customHeight="1">
      <c r="A323" s="63"/>
      <c r="B323" s="12" t="s">
        <v>360</v>
      </c>
      <c r="C323" s="97">
        <v>71.4</v>
      </c>
      <c r="D323" s="205">
        <f t="shared" si="20"/>
        <v>7520</v>
      </c>
      <c r="E323" s="239" t="s">
        <v>41</v>
      </c>
      <c r="F323" s="258"/>
      <c r="G323" s="2">
        <f t="shared" si="18"/>
        <v>0</v>
      </c>
      <c r="H323" s="36"/>
      <c r="I323" s="114"/>
      <c r="J323" s="152"/>
      <c r="K323" s="152"/>
      <c r="L323" s="152"/>
      <c r="M323" s="154"/>
    </row>
    <row r="324" spans="1:13" s="35" customFormat="1" ht="12" customHeight="1">
      <c r="A324" s="61"/>
      <c r="B324" s="40" t="s">
        <v>156</v>
      </c>
      <c r="C324" s="96"/>
      <c r="D324" s="205">
        <f t="shared" si="20"/>
        <v>0</v>
      </c>
      <c r="E324" s="241"/>
      <c r="F324" s="258"/>
      <c r="G324" s="2">
        <f t="shared" si="18"/>
        <v>0</v>
      </c>
      <c r="I324" s="114"/>
      <c r="J324" s="148"/>
      <c r="K324" s="153"/>
      <c r="L324" s="153"/>
      <c r="M324" s="154"/>
    </row>
    <row r="325" spans="1:13" s="35" customFormat="1" ht="12" customHeight="1">
      <c r="A325" s="61"/>
      <c r="B325" s="12" t="s">
        <v>361</v>
      </c>
      <c r="C325" s="96">
        <v>123.9</v>
      </c>
      <c r="D325" s="205">
        <f t="shared" si="20"/>
        <v>13050</v>
      </c>
      <c r="E325" s="239" t="s">
        <v>41</v>
      </c>
      <c r="F325" s="258"/>
      <c r="G325" s="2">
        <f t="shared" si="18"/>
        <v>0</v>
      </c>
      <c r="I325" s="114"/>
      <c r="J325" s="152"/>
      <c r="K325" s="152"/>
      <c r="L325" s="152"/>
      <c r="M325" s="154"/>
    </row>
    <row r="326" spans="1:13" s="35" customFormat="1" ht="12" customHeight="1">
      <c r="A326" s="61"/>
      <c r="B326" s="12" t="s">
        <v>362</v>
      </c>
      <c r="C326" s="96">
        <v>54.1</v>
      </c>
      <c r="D326" s="205">
        <f t="shared" si="20"/>
        <v>5700</v>
      </c>
      <c r="E326" s="239" t="s">
        <v>41</v>
      </c>
      <c r="F326" s="258"/>
      <c r="G326" s="2">
        <f t="shared" si="18"/>
        <v>0</v>
      </c>
      <c r="I326" s="114"/>
      <c r="J326" s="152"/>
      <c r="K326" s="152"/>
      <c r="L326" s="152"/>
      <c r="M326" s="154"/>
    </row>
    <row r="327" spans="1:13" s="35" customFormat="1" ht="12" customHeight="1">
      <c r="A327" s="61"/>
      <c r="B327" s="12" t="s">
        <v>366</v>
      </c>
      <c r="C327" s="97">
        <v>93.3</v>
      </c>
      <c r="D327" s="205">
        <f t="shared" si="20"/>
        <v>9830</v>
      </c>
      <c r="E327" s="239" t="s">
        <v>41</v>
      </c>
      <c r="F327" s="258"/>
      <c r="G327" s="2">
        <f aca="true" t="shared" si="21" ref="G327:G332">D327*F327</f>
        <v>0</v>
      </c>
      <c r="I327" s="114"/>
      <c r="J327" s="150"/>
      <c r="K327" s="158"/>
      <c r="L327" s="158"/>
      <c r="M327" s="154"/>
    </row>
    <row r="328" spans="1:13" s="35" customFormat="1" ht="12" customHeight="1">
      <c r="A328" s="61"/>
      <c r="B328" s="40" t="s">
        <v>11</v>
      </c>
      <c r="C328" s="96"/>
      <c r="D328" s="205">
        <f t="shared" si="20"/>
        <v>0</v>
      </c>
      <c r="E328" s="241"/>
      <c r="F328" s="258"/>
      <c r="G328" s="2">
        <f t="shared" si="21"/>
        <v>0</v>
      </c>
      <c r="I328" s="114"/>
      <c r="J328" s="148"/>
      <c r="K328" s="153"/>
      <c r="L328" s="153"/>
      <c r="M328" s="154"/>
    </row>
    <row r="329" spans="1:13" s="35" customFormat="1" ht="12" customHeight="1">
      <c r="A329" s="61"/>
      <c r="B329" s="12" t="s">
        <v>363</v>
      </c>
      <c r="C329" s="96">
        <v>121.2</v>
      </c>
      <c r="D329" s="205">
        <f t="shared" si="20"/>
        <v>12760</v>
      </c>
      <c r="E329" s="239" t="s">
        <v>41</v>
      </c>
      <c r="F329" s="258"/>
      <c r="G329" s="2">
        <f t="shared" si="21"/>
        <v>0</v>
      </c>
      <c r="I329" s="114"/>
      <c r="J329" s="152"/>
      <c r="K329" s="152"/>
      <c r="L329" s="152"/>
      <c r="M329" s="154"/>
    </row>
    <row r="330" spans="1:13" s="35" customFormat="1" ht="12" customHeight="1">
      <c r="A330" s="61"/>
      <c r="B330" s="12" t="s">
        <v>364</v>
      </c>
      <c r="C330" s="97">
        <v>108</v>
      </c>
      <c r="D330" s="205">
        <f>CEILING(C330*$A$1*1.12,10)</f>
        <v>11380</v>
      </c>
      <c r="E330" s="239" t="s">
        <v>41</v>
      </c>
      <c r="F330" s="266"/>
      <c r="G330" s="2">
        <f t="shared" si="21"/>
        <v>0</v>
      </c>
      <c r="I330" s="114"/>
      <c r="J330" s="152"/>
      <c r="K330" s="152"/>
      <c r="L330" s="152"/>
      <c r="M330" s="154"/>
    </row>
    <row r="331" spans="1:12" s="35" customFormat="1" ht="12" customHeight="1">
      <c r="A331" s="61"/>
      <c r="B331" s="40" t="s">
        <v>135</v>
      </c>
      <c r="C331" s="96"/>
      <c r="D331" s="205">
        <f>CEILING(C331*$A$1*1.12,10)</f>
        <v>0</v>
      </c>
      <c r="E331" s="241"/>
      <c r="F331" s="258"/>
      <c r="G331" s="2">
        <f t="shared" si="21"/>
        <v>0</v>
      </c>
      <c r="I331" s="114">
        <f>CEILING(C331*1.1,0.1)</f>
        <v>0</v>
      </c>
      <c r="J331" s="48"/>
      <c r="K331" s="46"/>
      <c r="L331" s="46"/>
    </row>
    <row r="332" spans="1:12" s="35" customFormat="1" ht="12" customHeight="1">
      <c r="A332" s="61"/>
      <c r="B332" s="105" t="s">
        <v>339</v>
      </c>
      <c r="C332" s="44">
        <v>101.1</v>
      </c>
      <c r="D332" s="208">
        <f>CEILING(C332*$A$1*1.12,10)</f>
        <v>10650</v>
      </c>
      <c r="E332" s="239" t="s">
        <v>41</v>
      </c>
      <c r="F332" s="256"/>
      <c r="G332" s="2">
        <f t="shared" si="21"/>
        <v>0</v>
      </c>
      <c r="H332" s="37"/>
      <c r="I332" s="159"/>
      <c r="J332" s="159"/>
      <c r="K332" s="46"/>
      <c r="L332" s="46"/>
    </row>
    <row r="333" spans="1:12" s="125" customFormat="1" ht="20.25" customHeight="1">
      <c r="A333" s="61"/>
      <c r="B333" s="135" t="s">
        <v>102</v>
      </c>
      <c r="C333" s="129"/>
      <c r="D333" s="206"/>
      <c r="E333" s="203"/>
      <c r="F333" s="262"/>
      <c r="G333" s="130">
        <f aca="true" t="shared" si="22" ref="G333:G385">D333*F333</f>
        <v>0</v>
      </c>
      <c r="I333" s="128"/>
      <c r="J333" s="126"/>
      <c r="K333" s="128"/>
      <c r="L333" s="128"/>
    </row>
    <row r="334" spans="1:12" s="35" customFormat="1" ht="12" customHeight="1">
      <c r="A334" s="61"/>
      <c r="B334" s="40" t="s">
        <v>47</v>
      </c>
      <c r="C334" s="96"/>
      <c r="D334" s="209"/>
      <c r="E334" s="243"/>
      <c r="F334" s="258"/>
      <c r="G334" s="2">
        <f t="shared" si="22"/>
        <v>0</v>
      </c>
      <c r="I334" s="114">
        <f>CEILING(C334*1.1,0.1)</f>
        <v>0</v>
      </c>
      <c r="J334" s="48"/>
      <c r="K334" s="46"/>
      <c r="L334" s="46"/>
    </row>
    <row r="335" spans="1:12" s="35" customFormat="1" ht="12" customHeight="1">
      <c r="A335" s="62"/>
      <c r="B335" s="4" t="s">
        <v>183</v>
      </c>
      <c r="C335" s="43"/>
      <c r="D335" s="205">
        <v>6280</v>
      </c>
      <c r="E335" s="240" t="s">
        <v>41</v>
      </c>
      <c r="F335" s="266"/>
      <c r="G335" s="2">
        <f t="shared" si="22"/>
        <v>0</v>
      </c>
      <c r="I335" s="114"/>
      <c r="J335" s="48"/>
      <c r="K335" s="46"/>
      <c r="L335" s="46"/>
    </row>
    <row r="336" spans="1:12" s="35" customFormat="1" ht="12" customHeight="1">
      <c r="A336" s="61"/>
      <c r="B336" s="40" t="s">
        <v>29</v>
      </c>
      <c r="C336" s="96"/>
      <c r="D336" s="210"/>
      <c r="E336" s="242"/>
      <c r="F336" s="256"/>
      <c r="G336" s="2">
        <f t="shared" si="22"/>
        <v>0</v>
      </c>
      <c r="I336" s="114"/>
      <c r="J336" s="48"/>
      <c r="K336" s="46"/>
      <c r="L336" s="46"/>
    </row>
    <row r="337" spans="1:11" s="35" customFormat="1" ht="12" customHeight="1">
      <c r="A337" s="61"/>
      <c r="B337" s="12" t="s">
        <v>253</v>
      </c>
      <c r="C337" s="110">
        <v>213.9</v>
      </c>
      <c r="D337" s="281">
        <f aca="true" t="shared" si="23" ref="D337:D363">CEILING(C337*$A$1*1.12,10)</f>
        <v>22520</v>
      </c>
      <c r="E337" s="240" t="s">
        <v>41</v>
      </c>
      <c r="F337" s="256"/>
      <c r="G337" s="2">
        <f t="shared" si="22"/>
        <v>0</v>
      </c>
      <c r="I337" s="114"/>
      <c r="J337" s="48"/>
      <c r="K337" s="46"/>
    </row>
    <row r="338" spans="1:11" s="35" customFormat="1" ht="12" customHeight="1">
      <c r="A338" s="61"/>
      <c r="B338" s="12" t="s">
        <v>471</v>
      </c>
      <c r="C338" s="110">
        <v>304.3</v>
      </c>
      <c r="D338" s="281">
        <f t="shared" si="23"/>
        <v>32040</v>
      </c>
      <c r="E338" s="240" t="s">
        <v>41</v>
      </c>
      <c r="F338" s="256"/>
      <c r="G338" s="2">
        <f t="shared" si="22"/>
        <v>0</v>
      </c>
      <c r="I338" s="114"/>
      <c r="J338" s="48"/>
      <c r="K338" s="46"/>
    </row>
    <row r="339" spans="1:11" s="35" customFormat="1" ht="12" customHeight="1">
      <c r="A339" s="63"/>
      <c r="B339" s="12" t="s">
        <v>61</v>
      </c>
      <c r="C339" s="103">
        <v>21.7</v>
      </c>
      <c r="D339" s="281">
        <f t="shared" si="23"/>
        <v>2290</v>
      </c>
      <c r="E339" s="240" t="s">
        <v>41</v>
      </c>
      <c r="F339" s="256"/>
      <c r="G339" s="2">
        <f t="shared" si="22"/>
        <v>0</v>
      </c>
      <c r="I339" s="114"/>
      <c r="J339" s="48"/>
      <c r="K339" s="46"/>
    </row>
    <row r="340" spans="1:11" s="35" customFormat="1" ht="12" customHeight="1">
      <c r="A340" s="61"/>
      <c r="B340" s="12" t="s">
        <v>53</v>
      </c>
      <c r="C340" s="103">
        <v>33.6</v>
      </c>
      <c r="D340" s="281">
        <f t="shared" si="23"/>
        <v>3540</v>
      </c>
      <c r="E340" s="240" t="s">
        <v>41</v>
      </c>
      <c r="F340" s="256"/>
      <c r="G340" s="2">
        <f t="shared" si="22"/>
        <v>0</v>
      </c>
      <c r="I340" s="114"/>
      <c r="J340" s="48"/>
      <c r="K340" s="46"/>
    </row>
    <row r="341" spans="1:11" s="35" customFormat="1" ht="12" customHeight="1">
      <c r="A341" s="61"/>
      <c r="B341" s="12" t="s">
        <v>166</v>
      </c>
      <c r="C341" s="103">
        <v>19.2</v>
      </c>
      <c r="D341" s="281">
        <f t="shared" si="23"/>
        <v>2030</v>
      </c>
      <c r="E341" s="240" t="s">
        <v>41</v>
      </c>
      <c r="F341" s="256"/>
      <c r="G341" s="2">
        <f t="shared" si="22"/>
        <v>0</v>
      </c>
      <c r="I341" s="114"/>
      <c r="J341" s="48"/>
      <c r="K341" s="46"/>
    </row>
    <row r="342" spans="1:11" s="35" customFormat="1" ht="12" customHeight="1">
      <c r="A342" s="63"/>
      <c r="B342" s="12" t="s">
        <v>69</v>
      </c>
      <c r="C342" s="44">
        <v>29.4</v>
      </c>
      <c r="D342" s="281">
        <f t="shared" si="23"/>
        <v>3100</v>
      </c>
      <c r="E342" s="240" t="s">
        <v>41</v>
      </c>
      <c r="F342" s="266"/>
      <c r="G342" s="2">
        <f t="shared" si="22"/>
        <v>0</v>
      </c>
      <c r="I342" s="114"/>
      <c r="J342" s="48"/>
      <c r="K342" s="46"/>
    </row>
    <row r="343" spans="1:11" s="35" customFormat="1" ht="12" customHeight="1">
      <c r="A343" s="63"/>
      <c r="B343" s="12" t="s">
        <v>299</v>
      </c>
      <c r="C343" s="44">
        <v>18</v>
      </c>
      <c r="D343" s="281">
        <f t="shared" si="23"/>
        <v>1900</v>
      </c>
      <c r="E343" s="240" t="s">
        <v>41</v>
      </c>
      <c r="F343" s="266"/>
      <c r="G343" s="2">
        <f t="shared" si="22"/>
        <v>0</v>
      </c>
      <c r="I343" s="114"/>
      <c r="J343" s="48"/>
      <c r="K343" s="46"/>
    </row>
    <row r="344" spans="1:11" s="35" customFormat="1" ht="12" customHeight="1">
      <c r="A344" s="61"/>
      <c r="B344" s="12" t="s">
        <v>292</v>
      </c>
      <c r="C344" s="44">
        <v>184.2</v>
      </c>
      <c r="D344" s="281">
        <f t="shared" si="23"/>
        <v>19400</v>
      </c>
      <c r="E344" s="240" t="s">
        <v>41</v>
      </c>
      <c r="F344" s="266"/>
      <c r="G344" s="2">
        <f t="shared" si="22"/>
        <v>0</v>
      </c>
      <c r="I344" s="114"/>
      <c r="J344" s="48"/>
      <c r="K344" s="46"/>
    </row>
    <row r="345" spans="1:11" s="35" customFormat="1" ht="12" customHeight="1">
      <c r="A345" s="63"/>
      <c r="B345" s="12" t="s">
        <v>184</v>
      </c>
      <c r="C345" s="44">
        <v>16.9</v>
      </c>
      <c r="D345" s="281">
        <f t="shared" si="23"/>
        <v>1780</v>
      </c>
      <c r="E345" s="240" t="s">
        <v>41</v>
      </c>
      <c r="F345" s="266"/>
      <c r="G345" s="2">
        <f t="shared" si="22"/>
        <v>0</v>
      </c>
      <c r="I345" s="114"/>
      <c r="J345" s="48"/>
      <c r="K345" s="46"/>
    </row>
    <row r="346" spans="1:11" s="35" customFormat="1" ht="12" customHeight="1">
      <c r="A346" s="61"/>
      <c r="B346" s="12" t="s">
        <v>306</v>
      </c>
      <c r="C346" s="44">
        <v>26.4</v>
      </c>
      <c r="D346" s="281">
        <f t="shared" si="23"/>
        <v>2780</v>
      </c>
      <c r="E346" s="240" t="s">
        <v>41</v>
      </c>
      <c r="F346" s="266"/>
      <c r="G346" s="2">
        <f t="shared" si="22"/>
        <v>0</v>
      </c>
      <c r="I346" s="114"/>
      <c r="J346" s="48"/>
      <c r="K346" s="46"/>
    </row>
    <row r="347" spans="1:11" s="35" customFormat="1" ht="12" customHeight="1">
      <c r="A347" s="61"/>
      <c r="B347" s="12" t="s">
        <v>265</v>
      </c>
      <c r="C347" s="44">
        <v>14.6</v>
      </c>
      <c r="D347" s="281">
        <f t="shared" si="23"/>
        <v>1540</v>
      </c>
      <c r="E347" s="240" t="s">
        <v>41</v>
      </c>
      <c r="F347" s="266"/>
      <c r="G347" s="2">
        <f t="shared" si="22"/>
        <v>0</v>
      </c>
      <c r="I347" s="114"/>
      <c r="J347" s="48"/>
      <c r="K347" s="46"/>
    </row>
    <row r="348" spans="1:11" s="35" customFormat="1" ht="12" customHeight="1">
      <c r="A348" s="61"/>
      <c r="B348" s="12" t="s">
        <v>274</v>
      </c>
      <c r="C348" s="44">
        <v>21.8</v>
      </c>
      <c r="D348" s="281">
        <f t="shared" si="23"/>
        <v>2300</v>
      </c>
      <c r="E348" s="240" t="s">
        <v>41</v>
      </c>
      <c r="F348" s="266"/>
      <c r="G348" s="2">
        <f t="shared" si="22"/>
        <v>0</v>
      </c>
      <c r="I348" s="114"/>
      <c r="J348" s="48"/>
      <c r="K348" s="46"/>
    </row>
    <row r="349" spans="1:11" s="35" customFormat="1" ht="12" customHeight="1">
      <c r="A349" s="61"/>
      <c r="B349" s="12" t="s">
        <v>86</v>
      </c>
      <c r="C349" s="44">
        <v>126</v>
      </c>
      <c r="D349" s="281">
        <f t="shared" si="23"/>
        <v>13270</v>
      </c>
      <c r="E349" s="240" t="s">
        <v>41</v>
      </c>
      <c r="F349" s="266"/>
      <c r="G349" s="2">
        <f t="shared" si="22"/>
        <v>0</v>
      </c>
      <c r="I349" s="114"/>
      <c r="J349" s="48"/>
      <c r="K349" s="46"/>
    </row>
    <row r="350" spans="1:12" s="35" customFormat="1" ht="12" customHeight="1">
      <c r="A350" s="61"/>
      <c r="B350" s="12" t="s">
        <v>266</v>
      </c>
      <c r="C350" s="44">
        <v>13.2</v>
      </c>
      <c r="D350" s="281">
        <f t="shared" si="23"/>
        <v>1390</v>
      </c>
      <c r="E350" s="240" t="s">
        <v>41</v>
      </c>
      <c r="F350" s="266"/>
      <c r="G350" s="2">
        <f t="shared" si="22"/>
        <v>0</v>
      </c>
      <c r="I350" s="114"/>
      <c r="J350" s="48"/>
      <c r="K350" s="46"/>
      <c r="L350" s="46"/>
    </row>
    <row r="351" spans="1:12" s="35" customFormat="1" ht="12" customHeight="1">
      <c r="A351" s="61"/>
      <c r="B351" s="12" t="s">
        <v>78</v>
      </c>
      <c r="C351" s="44">
        <v>18.5</v>
      </c>
      <c r="D351" s="281">
        <f t="shared" si="23"/>
        <v>1950</v>
      </c>
      <c r="E351" s="240" t="s">
        <v>41</v>
      </c>
      <c r="F351" s="266"/>
      <c r="G351" s="2">
        <f t="shared" si="22"/>
        <v>0</v>
      </c>
      <c r="I351" s="114"/>
      <c r="J351" s="48"/>
      <c r="K351" s="46"/>
      <c r="L351" s="46"/>
    </row>
    <row r="352" spans="1:12" s="35" customFormat="1" ht="12" customHeight="1">
      <c r="A352" s="63"/>
      <c r="B352" s="12" t="s">
        <v>45</v>
      </c>
      <c r="C352" s="44">
        <v>9</v>
      </c>
      <c r="D352" s="281">
        <f t="shared" si="23"/>
        <v>950</v>
      </c>
      <c r="E352" s="240" t="s">
        <v>41</v>
      </c>
      <c r="F352" s="266"/>
      <c r="G352" s="2">
        <f t="shared" si="22"/>
        <v>0</v>
      </c>
      <c r="I352" s="114"/>
      <c r="J352" s="48"/>
      <c r="K352" s="46"/>
      <c r="L352" s="46"/>
    </row>
    <row r="353" spans="1:12" s="35" customFormat="1" ht="12" customHeight="1">
      <c r="A353" s="61"/>
      <c r="B353" s="12" t="s">
        <v>164</v>
      </c>
      <c r="C353" s="44">
        <v>8.7</v>
      </c>
      <c r="D353" s="281">
        <f t="shared" si="23"/>
        <v>920</v>
      </c>
      <c r="E353" s="240" t="s">
        <v>41</v>
      </c>
      <c r="F353" s="266"/>
      <c r="G353" s="2">
        <f t="shared" si="22"/>
        <v>0</v>
      </c>
      <c r="I353" s="114"/>
      <c r="J353" s="48"/>
      <c r="K353" s="46"/>
      <c r="L353" s="46"/>
    </row>
    <row r="354" spans="1:12" s="35" customFormat="1" ht="12" customHeight="1">
      <c r="A354" s="50"/>
      <c r="B354" s="12" t="s">
        <v>179</v>
      </c>
      <c r="C354" s="44">
        <v>12.4</v>
      </c>
      <c r="D354" s="281">
        <f t="shared" si="23"/>
        <v>1310</v>
      </c>
      <c r="E354" s="240" t="s">
        <v>41</v>
      </c>
      <c r="F354" s="266"/>
      <c r="G354" s="2">
        <f t="shared" si="22"/>
        <v>0</v>
      </c>
      <c r="I354" s="114"/>
      <c r="J354" s="48"/>
      <c r="K354" s="46"/>
      <c r="L354" s="46"/>
    </row>
    <row r="355" spans="1:12" s="35" customFormat="1" ht="12" customHeight="1">
      <c r="A355" s="61"/>
      <c r="B355" s="12" t="s">
        <v>326</v>
      </c>
      <c r="C355" s="44">
        <v>11.8</v>
      </c>
      <c r="D355" s="281">
        <f t="shared" si="23"/>
        <v>1250</v>
      </c>
      <c r="E355" s="240" t="s">
        <v>41</v>
      </c>
      <c r="F355" s="266"/>
      <c r="G355" s="2">
        <f t="shared" si="22"/>
        <v>0</v>
      </c>
      <c r="I355" s="114"/>
      <c r="J355" s="48"/>
      <c r="K355" s="46"/>
      <c r="L355" s="46"/>
    </row>
    <row r="356" spans="1:12" s="35" customFormat="1" ht="12" customHeight="1">
      <c r="A356" s="63"/>
      <c r="B356" s="12" t="s">
        <v>93</v>
      </c>
      <c r="C356" s="44">
        <v>7.4</v>
      </c>
      <c r="D356" s="281">
        <f t="shared" si="23"/>
        <v>780</v>
      </c>
      <c r="E356" s="240" t="s">
        <v>41</v>
      </c>
      <c r="F356" s="266"/>
      <c r="G356" s="2">
        <f t="shared" si="22"/>
        <v>0</v>
      </c>
      <c r="I356" s="114"/>
      <c r="J356" s="48"/>
      <c r="K356" s="46"/>
      <c r="L356" s="46"/>
    </row>
    <row r="357" spans="1:12" s="35" customFormat="1" ht="12" customHeight="1">
      <c r="A357" s="63"/>
      <c r="B357" s="12" t="s">
        <v>87</v>
      </c>
      <c r="C357" s="44">
        <v>10.2</v>
      </c>
      <c r="D357" s="281">
        <f t="shared" si="23"/>
        <v>1080</v>
      </c>
      <c r="E357" s="240" t="s">
        <v>41</v>
      </c>
      <c r="F357" s="266"/>
      <c r="G357" s="2">
        <f t="shared" si="22"/>
        <v>0</v>
      </c>
      <c r="I357" s="114"/>
      <c r="J357" s="48"/>
      <c r="K357" s="46"/>
      <c r="L357" s="46"/>
    </row>
    <row r="358" spans="1:12" s="35" customFormat="1" ht="12" customHeight="1">
      <c r="A358" s="50"/>
      <c r="B358" s="12" t="s">
        <v>32</v>
      </c>
      <c r="C358" s="44">
        <v>6.8</v>
      </c>
      <c r="D358" s="281">
        <f t="shared" si="23"/>
        <v>720</v>
      </c>
      <c r="E358" s="240" t="s">
        <v>41</v>
      </c>
      <c r="F358" s="266"/>
      <c r="G358" s="2">
        <f t="shared" si="22"/>
        <v>0</v>
      </c>
      <c r="I358" s="114"/>
      <c r="J358" s="48"/>
      <c r="K358" s="46"/>
      <c r="L358" s="46"/>
    </row>
    <row r="359" spans="1:12" s="35" customFormat="1" ht="12" customHeight="1">
      <c r="A359" s="61"/>
      <c r="B359" s="12" t="s">
        <v>193</v>
      </c>
      <c r="C359" s="44">
        <v>9.9</v>
      </c>
      <c r="D359" s="281">
        <f t="shared" si="23"/>
        <v>1050</v>
      </c>
      <c r="E359" s="240" t="s">
        <v>41</v>
      </c>
      <c r="F359" s="266"/>
      <c r="G359" s="2">
        <f t="shared" si="22"/>
        <v>0</v>
      </c>
      <c r="I359" s="114"/>
      <c r="J359" s="39"/>
      <c r="K359" s="36"/>
      <c r="L359" s="46"/>
    </row>
    <row r="360" spans="1:12" s="35" customFormat="1" ht="12" customHeight="1">
      <c r="A360" s="61"/>
      <c r="B360" s="12" t="s">
        <v>319</v>
      </c>
      <c r="C360" s="43">
        <v>8.1</v>
      </c>
      <c r="D360" s="281">
        <f t="shared" si="23"/>
        <v>860</v>
      </c>
      <c r="E360" s="240" t="s">
        <v>41</v>
      </c>
      <c r="F360" s="266"/>
      <c r="G360" s="2">
        <f t="shared" si="22"/>
        <v>0</v>
      </c>
      <c r="I360" s="114"/>
      <c r="J360" s="48"/>
      <c r="K360" s="46"/>
      <c r="L360" s="46"/>
    </row>
    <row r="361" spans="1:12" s="35" customFormat="1" ht="12" customHeight="1">
      <c r="A361" s="61"/>
      <c r="B361" s="12" t="s">
        <v>147</v>
      </c>
      <c r="C361" s="43">
        <v>9.2</v>
      </c>
      <c r="D361" s="281">
        <f t="shared" si="23"/>
        <v>970</v>
      </c>
      <c r="E361" s="240" t="s">
        <v>41</v>
      </c>
      <c r="F361" s="266"/>
      <c r="G361" s="2">
        <f t="shared" si="22"/>
        <v>0</v>
      </c>
      <c r="I361" s="114"/>
      <c r="J361" s="36"/>
      <c r="K361" s="36"/>
      <c r="L361" s="46"/>
    </row>
    <row r="362" spans="1:12" s="35" customFormat="1" ht="12" customHeight="1" hidden="1">
      <c r="A362" s="63"/>
      <c r="B362" s="12" t="s">
        <v>338</v>
      </c>
      <c r="C362" s="45">
        <v>9.5</v>
      </c>
      <c r="D362" s="281">
        <f t="shared" si="23"/>
        <v>1010</v>
      </c>
      <c r="E362" s="239" t="s">
        <v>41</v>
      </c>
      <c r="F362" s="266"/>
      <c r="G362" s="2">
        <f t="shared" si="22"/>
        <v>0</v>
      </c>
      <c r="H362" s="36"/>
      <c r="I362" s="114"/>
      <c r="J362" s="48"/>
      <c r="K362" s="46"/>
      <c r="L362" s="46"/>
    </row>
    <row r="363" spans="1:12" s="35" customFormat="1" ht="12" customHeight="1">
      <c r="A363" s="61"/>
      <c r="B363" s="12" t="s">
        <v>8</v>
      </c>
      <c r="C363" s="44">
        <v>7.4</v>
      </c>
      <c r="D363" s="281">
        <f t="shared" si="23"/>
        <v>780</v>
      </c>
      <c r="E363" s="240" t="s">
        <v>41</v>
      </c>
      <c r="F363" s="266"/>
      <c r="G363" s="2">
        <f t="shared" si="22"/>
        <v>0</v>
      </c>
      <c r="I363" s="114"/>
      <c r="J363" s="48"/>
      <c r="K363" s="46"/>
      <c r="L363" s="46"/>
    </row>
    <row r="364" spans="1:12" s="35" customFormat="1" ht="12" customHeight="1">
      <c r="A364" s="62"/>
      <c r="B364" s="12" t="s">
        <v>165</v>
      </c>
      <c r="C364" s="44">
        <v>6.8</v>
      </c>
      <c r="D364" s="281">
        <f aca="true" t="shared" si="24" ref="D364:D384">CEILING(C364*$A$1*1.12,10)</f>
        <v>720</v>
      </c>
      <c r="E364" s="240" t="s">
        <v>41</v>
      </c>
      <c r="F364" s="266"/>
      <c r="G364" s="2">
        <f t="shared" si="22"/>
        <v>0</v>
      </c>
      <c r="H364" s="37"/>
      <c r="I364" s="114"/>
      <c r="J364" s="48"/>
      <c r="K364" s="46"/>
      <c r="L364" s="46"/>
    </row>
    <row r="365" spans="1:12" s="35" customFormat="1" ht="12" customHeight="1">
      <c r="A365" s="63"/>
      <c r="B365" s="12" t="s">
        <v>189</v>
      </c>
      <c r="C365" s="44">
        <v>6.5</v>
      </c>
      <c r="D365" s="281">
        <f t="shared" si="24"/>
        <v>690</v>
      </c>
      <c r="E365" s="240" t="s">
        <v>41</v>
      </c>
      <c r="F365" s="266"/>
      <c r="G365" s="2">
        <f t="shared" si="22"/>
        <v>0</v>
      </c>
      <c r="H365" s="37"/>
      <c r="I365" s="114"/>
      <c r="J365" s="48"/>
      <c r="K365" s="46"/>
      <c r="L365" s="46"/>
    </row>
    <row r="366" spans="1:12" s="35" customFormat="1" ht="12" customHeight="1">
      <c r="A366" s="63"/>
      <c r="B366" s="12" t="s">
        <v>54</v>
      </c>
      <c r="C366" s="44">
        <v>8.7</v>
      </c>
      <c r="D366" s="281">
        <f t="shared" si="24"/>
        <v>920</v>
      </c>
      <c r="E366" s="240" t="s">
        <v>41</v>
      </c>
      <c r="F366" s="266"/>
      <c r="G366" s="2">
        <f t="shared" si="22"/>
        <v>0</v>
      </c>
      <c r="H366" s="37"/>
      <c r="I366" s="114"/>
      <c r="J366" s="48"/>
      <c r="K366" s="46"/>
      <c r="L366" s="46"/>
    </row>
    <row r="367" spans="1:12" s="35" customFormat="1" ht="12" customHeight="1">
      <c r="A367" s="63"/>
      <c r="B367" s="12" t="s">
        <v>35</v>
      </c>
      <c r="C367" s="44">
        <v>5.9</v>
      </c>
      <c r="D367" s="281">
        <f t="shared" si="24"/>
        <v>630</v>
      </c>
      <c r="E367" s="240" t="s">
        <v>41</v>
      </c>
      <c r="F367" s="266"/>
      <c r="G367" s="2">
        <f t="shared" si="22"/>
        <v>0</v>
      </c>
      <c r="H367" s="37"/>
      <c r="I367" s="114"/>
      <c r="J367" s="48"/>
      <c r="K367" s="46"/>
      <c r="L367" s="46"/>
    </row>
    <row r="368" spans="1:12" s="35" customFormat="1" ht="12" customHeight="1">
      <c r="A368" s="63"/>
      <c r="B368" s="12" t="s">
        <v>367</v>
      </c>
      <c r="C368" s="44">
        <v>4.8</v>
      </c>
      <c r="D368" s="281">
        <f t="shared" si="24"/>
        <v>510</v>
      </c>
      <c r="E368" s="240" t="s">
        <v>41</v>
      </c>
      <c r="F368" s="266"/>
      <c r="G368" s="2">
        <f t="shared" si="22"/>
        <v>0</v>
      </c>
      <c r="H368" s="37"/>
      <c r="I368" s="114"/>
      <c r="J368" s="48"/>
      <c r="K368" s="46"/>
      <c r="L368" s="46"/>
    </row>
    <row r="369" spans="1:12" s="35" customFormat="1" ht="12" customHeight="1">
      <c r="A369" s="63"/>
      <c r="B369" s="12" t="s">
        <v>68</v>
      </c>
      <c r="C369" s="44">
        <v>7.6</v>
      </c>
      <c r="D369" s="281">
        <f t="shared" si="24"/>
        <v>810</v>
      </c>
      <c r="E369" s="240" t="s">
        <v>41</v>
      </c>
      <c r="F369" s="266"/>
      <c r="G369" s="2">
        <f t="shared" si="22"/>
        <v>0</v>
      </c>
      <c r="I369" s="114"/>
      <c r="J369" s="48"/>
      <c r="K369" s="46"/>
      <c r="L369" s="46"/>
    </row>
    <row r="370" spans="1:12" s="35" customFormat="1" ht="12" customHeight="1">
      <c r="A370" s="63"/>
      <c r="B370" s="12" t="s">
        <v>268</v>
      </c>
      <c r="C370" s="44">
        <v>5.2</v>
      </c>
      <c r="D370" s="281">
        <f t="shared" si="24"/>
        <v>550</v>
      </c>
      <c r="E370" s="240" t="s">
        <v>41</v>
      </c>
      <c r="F370" s="266"/>
      <c r="G370" s="2">
        <f t="shared" si="22"/>
        <v>0</v>
      </c>
      <c r="I370" s="114"/>
      <c r="J370" s="48"/>
      <c r="K370" s="46"/>
      <c r="L370" s="46"/>
    </row>
    <row r="371" spans="1:12" s="35" customFormat="1" ht="12" customHeight="1">
      <c r="A371" s="61"/>
      <c r="B371" s="40" t="s">
        <v>151</v>
      </c>
      <c r="C371" s="96"/>
      <c r="D371" s="281">
        <f t="shared" si="24"/>
        <v>0</v>
      </c>
      <c r="E371" s="244"/>
      <c r="F371" s="258"/>
      <c r="G371" s="2">
        <f t="shared" si="22"/>
        <v>0</v>
      </c>
      <c r="I371" s="114"/>
      <c r="J371" s="48"/>
      <c r="K371" s="46"/>
      <c r="L371" s="46"/>
    </row>
    <row r="372" spans="1:12" s="35" customFormat="1" ht="12" customHeight="1">
      <c r="A372" s="61"/>
      <c r="B372" s="12" t="s">
        <v>14</v>
      </c>
      <c r="C372" s="44">
        <v>36</v>
      </c>
      <c r="D372" s="281">
        <f t="shared" si="24"/>
        <v>3800</v>
      </c>
      <c r="E372" s="240" t="s">
        <v>41</v>
      </c>
      <c r="F372" s="256"/>
      <c r="G372" s="2">
        <f t="shared" si="22"/>
        <v>0</v>
      </c>
      <c r="I372" s="114"/>
      <c r="J372" s="48"/>
      <c r="K372" s="46"/>
      <c r="L372" s="46"/>
    </row>
    <row r="373" spans="1:13" s="35" customFormat="1" ht="12" customHeight="1">
      <c r="A373" s="61"/>
      <c r="B373" s="40" t="s">
        <v>120</v>
      </c>
      <c r="C373" s="96"/>
      <c r="D373" s="281">
        <f t="shared" si="24"/>
        <v>0</v>
      </c>
      <c r="E373" s="243"/>
      <c r="F373" s="258"/>
      <c r="G373" s="2">
        <f t="shared" si="22"/>
        <v>0</v>
      </c>
      <c r="I373" s="114"/>
      <c r="J373" s="48"/>
      <c r="K373" s="46"/>
      <c r="L373" s="54"/>
      <c r="M373" s="55"/>
    </row>
    <row r="374" spans="1:13" s="35" customFormat="1" ht="12" customHeight="1">
      <c r="A374" s="61"/>
      <c r="B374" s="12" t="s">
        <v>28</v>
      </c>
      <c r="C374" s="44">
        <v>57.4</v>
      </c>
      <c r="D374" s="281">
        <f t="shared" si="24"/>
        <v>6050</v>
      </c>
      <c r="E374" s="240" t="s">
        <v>41</v>
      </c>
      <c r="F374" s="266"/>
      <c r="G374" s="2">
        <f t="shared" si="22"/>
        <v>0</v>
      </c>
      <c r="I374" s="114"/>
      <c r="J374" s="48"/>
      <c r="K374" s="46"/>
      <c r="L374" s="54"/>
      <c r="M374" s="55"/>
    </row>
    <row r="375" spans="1:13" s="35" customFormat="1" ht="12" customHeight="1">
      <c r="A375" s="50"/>
      <c r="B375" s="12" t="s">
        <v>284</v>
      </c>
      <c r="C375" s="44">
        <v>53.4</v>
      </c>
      <c r="D375" s="281">
        <f t="shared" si="24"/>
        <v>5630</v>
      </c>
      <c r="E375" s="240" t="s">
        <v>41</v>
      </c>
      <c r="F375" s="266"/>
      <c r="G375" s="2">
        <f t="shared" si="22"/>
        <v>0</v>
      </c>
      <c r="I375" s="114"/>
      <c r="J375" s="48"/>
      <c r="K375" s="46"/>
      <c r="L375" s="54"/>
      <c r="M375" s="55"/>
    </row>
    <row r="376" spans="1:13" s="35" customFormat="1" ht="12" customHeight="1">
      <c r="A376" s="61"/>
      <c r="B376" s="12" t="s">
        <v>310</v>
      </c>
      <c r="C376" s="44">
        <v>77</v>
      </c>
      <c r="D376" s="281">
        <f t="shared" si="24"/>
        <v>8110</v>
      </c>
      <c r="E376" s="240" t="s">
        <v>41</v>
      </c>
      <c r="F376" s="266"/>
      <c r="G376" s="2">
        <f t="shared" si="22"/>
        <v>0</v>
      </c>
      <c r="I376" s="114"/>
      <c r="J376" s="48"/>
      <c r="K376" s="46"/>
      <c r="L376" s="54"/>
      <c r="M376" s="55"/>
    </row>
    <row r="377" spans="1:13" s="35" customFormat="1" ht="12" customHeight="1">
      <c r="A377" s="61"/>
      <c r="B377" s="12" t="s">
        <v>118</v>
      </c>
      <c r="C377" s="44">
        <v>75.4</v>
      </c>
      <c r="D377" s="281">
        <f t="shared" si="24"/>
        <v>7940</v>
      </c>
      <c r="E377" s="240" t="s">
        <v>41</v>
      </c>
      <c r="F377" s="266"/>
      <c r="G377" s="2">
        <f t="shared" si="22"/>
        <v>0</v>
      </c>
      <c r="I377" s="114"/>
      <c r="J377" s="48"/>
      <c r="K377" s="46"/>
      <c r="L377" s="54"/>
      <c r="M377" s="55"/>
    </row>
    <row r="378" spans="1:12" s="35" customFormat="1" ht="12" customHeight="1">
      <c r="A378" s="50"/>
      <c r="B378" s="12" t="s">
        <v>291</v>
      </c>
      <c r="C378" s="44">
        <v>49.4</v>
      </c>
      <c r="D378" s="281">
        <f t="shared" si="24"/>
        <v>5210</v>
      </c>
      <c r="E378" s="240" t="s">
        <v>41</v>
      </c>
      <c r="F378" s="266"/>
      <c r="G378" s="2">
        <f t="shared" si="22"/>
        <v>0</v>
      </c>
      <c r="I378" s="114"/>
      <c r="J378" s="48"/>
      <c r="K378" s="46"/>
      <c r="L378" s="46"/>
    </row>
    <row r="379" spans="1:12" s="35" customFormat="1" ht="12" customHeight="1">
      <c r="A379" s="61"/>
      <c r="B379" s="12" t="s">
        <v>119</v>
      </c>
      <c r="C379" s="44">
        <v>68.7</v>
      </c>
      <c r="D379" s="281">
        <f t="shared" si="24"/>
        <v>7240</v>
      </c>
      <c r="E379" s="240" t="s">
        <v>41</v>
      </c>
      <c r="F379" s="266"/>
      <c r="G379" s="2">
        <f t="shared" si="22"/>
        <v>0</v>
      </c>
      <c r="I379" s="114"/>
      <c r="J379" s="48"/>
      <c r="K379" s="46"/>
      <c r="L379" s="46"/>
    </row>
    <row r="380" spans="1:12" s="35" customFormat="1" ht="12" customHeight="1">
      <c r="A380" s="50"/>
      <c r="B380" s="12" t="s">
        <v>261</v>
      </c>
      <c r="C380" s="44">
        <v>49.2</v>
      </c>
      <c r="D380" s="281">
        <f t="shared" si="24"/>
        <v>5180</v>
      </c>
      <c r="E380" s="240" t="s">
        <v>41</v>
      </c>
      <c r="F380" s="266"/>
      <c r="G380" s="2">
        <f t="shared" si="22"/>
        <v>0</v>
      </c>
      <c r="I380" s="114"/>
      <c r="J380" s="48"/>
      <c r="K380" s="46"/>
      <c r="L380" s="46"/>
    </row>
    <row r="381" spans="1:12" s="35" customFormat="1" ht="12" customHeight="1">
      <c r="A381" s="61"/>
      <c r="B381" s="12" t="s">
        <v>125</v>
      </c>
      <c r="C381" s="44">
        <v>67.1</v>
      </c>
      <c r="D381" s="281">
        <f t="shared" si="24"/>
        <v>7070</v>
      </c>
      <c r="E381" s="240" t="s">
        <v>41</v>
      </c>
      <c r="F381" s="266"/>
      <c r="G381" s="2">
        <f t="shared" si="22"/>
        <v>0</v>
      </c>
      <c r="I381" s="114"/>
      <c r="J381" s="48"/>
      <c r="K381" s="46"/>
      <c r="L381" s="46"/>
    </row>
    <row r="382" spans="1:12" s="35" customFormat="1" ht="12" customHeight="1">
      <c r="A382" s="61"/>
      <c r="B382" s="12" t="s">
        <v>202</v>
      </c>
      <c r="C382" s="44">
        <v>36.8</v>
      </c>
      <c r="D382" s="281">
        <f t="shared" si="24"/>
        <v>3880</v>
      </c>
      <c r="E382" s="240" t="s">
        <v>41</v>
      </c>
      <c r="F382" s="266"/>
      <c r="G382" s="2">
        <f t="shared" si="22"/>
        <v>0</v>
      </c>
      <c r="I382" s="114"/>
      <c r="J382" s="48"/>
      <c r="K382" s="46"/>
      <c r="L382" s="46"/>
    </row>
    <row r="383" spans="1:12" s="35" customFormat="1" ht="12" customHeight="1">
      <c r="A383" s="61"/>
      <c r="B383" s="12" t="s">
        <v>181</v>
      </c>
      <c r="C383" s="44">
        <v>35.9</v>
      </c>
      <c r="D383" s="281">
        <f t="shared" si="24"/>
        <v>3780</v>
      </c>
      <c r="E383" s="240" t="s">
        <v>41</v>
      </c>
      <c r="F383" s="266"/>
      <c r="G383" s="2">
        <f t="shared" si="22"/>
        <v>0</v>
      </c>
      <c r="I383" s="114"/>
      <c r="J383" s="48"/>
      <c r="K383" s="46"/>
      <c r="L383" s="46"/>
    </row>
    <row r="384" spans="1:12" s="35" customFormat="1" ht="12" customHeight="1">
      <c r="A384" s="50"/>
      <c r="B384" s="12" t="s">
        <v>262</v>
      </c>
      <c r="C384" s="44">
        <v>46.4</v>
      </c>
      <c r="D384" s="281">
        <f t="shared" si="24"/>
        <v>4890</v>
      </c>
      <c r="E384" s="240" t="s">
        <v>41</v>
      </c>
      <c r="F384" s="266"/>
      <c r="G384" s="2">
        <f t="shared" si="22"/>
        <v>0</v>
      </c>
      <c r="I384" s="114"/>
      <c r="J384" s="37"/>
      <c r="K384" s="37"/>
      <c r="L384" s="46"/>
    </row>
    <row r="385" spans="1:12" s="35" customFormat="1" ht="12" customHeight="1">
      <c r="A385" s="62"/>
      <c r="B385" s="12" t="s">
        <v>127</v>
      </c>
      <c r="C385" s="44">
        <v>62.1</v>
      </c>
      <c r="D385" s="281">
        <f aca="true" t="shared" si="25" ref="D385:D399">CEILING(C385*$A$1*1.12,10)</f>
        <v>6540</v>
      </c>
      <c r="E385" s="240" t="s">
        <v>41</v>
      </c>
      <c r="F385" s="266"/>
      <c r="G385" s="2">
        <f t="shared" si="22"/>
        <v>0</v>
      </c>
      <c r="I385" s="114"/>
      <c r="J385" s="36"/>
      <c r="K385" s="36"/>
      <c r="L385" s="46"/>
    </row>
    <row r="386" spans="1:12" s="35" customFormat="1" ht="12" customHeight="1" hidden="1">
      <c r="A386" s="62"/>
      <c r="B386" s="12" t="s">
        <v>128</v>
      </c>
      <c r="C386" s="44">
        <v>59.9</v>
      </c>
      <c r="D386" s="281">
        <f t="shared" si="25"/>
        <v>6310</v>
      </c>
      <c r="E386" s="240" t="s">
        <v>41</v>
      </c>
      <c r="F386" s="266"/>
      <c r="G386" s="2">
        <f aca="true" t="shared" si="26" ref="G386:G427">D386*F386</f>
        <v>0</v>
      </c>
      <c r="I386" s="114"/>
      <c r="J386" s="48"/>
      <c r="K386" s="46"/>
      <c r="L386" s="46"/>
    </row>
    <row r="387" spans="1:12" s="35" customFormat="1" ht="12" customHeight="1">
      <c r="A387" s="62"/>
      <c r="B387" s="12" t="s">
        <v>48</v>
      </c>
      <c r="C387" s="44">
        <v>43.7</v>
      </c>
      <c r="D387" s="281">
        <f t="shared" si="25"/>
        <v>4610</v>
      </c>
      <c r="E387" s="240" t="s">
        <v>41</v>
      </c>
      <c r="F387" s="266"/>
      <c r="G387" s="2">
        <f t="shared" si="26"/>
        <v>0</v>
      </c>
      <c r="I387" s="114"/>
      <c r="J387" s="48"/>
      <c r="K387" s="46"/>
      <c r="L387" s="46"/>
    </row>
    <row r="388" spans="1:12" s="35" customFormat="1" ht="12" customHeight="1">
      <c r="A388" s="61"/>
      <c r="B388" s="40" t="s">
        <v>314</v>
      </c>
      <c r="C388" s="96"/>
      <c r="D388" s="281">
        <f t="shared" si="25"/>
        <v>0</v>
      </c>
      <c r="E388" s="243"/>
      <c r="F388" s="258"/>
      <c r="G388" s="2">
        <f t="shared" si="26"/>
        <v>0</v>
      </c>
      <c r="I388" s="114"/>
      <c r="J388" s="48"/>
      <c r="K388" s="46"/>
      <c r="L388" s="46"/>
    </row>
    <row r="389" spans="1:12" s="35" customFormat="1" ht="12" customHeight="1">
      <c r="A389" s="61"/>
      <c r="B389" s="12" t="s">
        <v>303</v>
      </c>
      <c r="C389" s="44">
        <v>71.5</v>
      </c>
      <c r="D389" s="281">
        <f t="shared" si="25"/>
        <v>7530</v>
      </c>
      <c r="E389" s="240" t="s">
        <v>41</v>
      </c>
      <c r="F389" s="266"/>
      <c r="G389" s="2">
        <f t="shared" si="26"/>
        <v>0</v>
      </c>
      <c r="I389" s="114"/>
      <c r="J389" s="48"/>
      <c r="K389" s="46"/>
      <c r="L389" s="46"/>
    </row>
    <row r="390" spans="1:12" s="35" customFormat="1" ht="12" customHeight="1">
      <c r="A390" s="111"/>
      <c r="B390" s="12" t="s">
        <v>208</v>
      </c>
      <c r="C390" s="97">
        <v>66.6</v>
      </c>
      <c r="D390" s="281">
        <f t="shared" si="25"/>
        <v>7020</v>
      </c>
      <c r="E390" s="239" t="s">
        <v>41</v>
      </c>
      <c r="F390" s="266"/>
      <c r="G390" s="2">
        <f t="shared" si="26"/>
        <v>0</v>
      </c>
      <c r="I390" s="114"/>
      <c r="J390" s="63"/>
      <c r="K390" s="36"/>
      <c r="L390" s="36"/>
    </row>
    <row r="391" spans="1:12" s="35" customFormat="1" ht="12" customHeight="1">
      <c r="A391" s="109"/>
      <c r="B391" s="12" t="s">
        <v>238</v>
      </c>
      <c r="C391" s="97">
        <v>62.4</v>
      </c>
      <c r="D391" s="281">
        <f t="shared" si="25"/>
        <v>6570</v>
      </c>
      <c r="E391" s="239" t="s">
        <v>41</v>
      </c>
      <c r="F391" s="266"/>
      <c r="G391" s="2">
        <f t="shared" si="26"/>
        <v>0</v>
      </c>
      <c r="I391" s="114"/>
      <c r="J391" s="39"/>
      <c r="K391" s="37"/>
      <c r="L391" s="36"/>
    </row>
    <row r="392" spans="1:12" s="35" customFormat="1" ht="12" customHeight="1">
      <c r="A392" s="61"/>
      <c r="B392" s="12" t="s">
        <v>239</v>
      </c>
      <c r="C392" s="44">
        <v>60.9</v>
      </c>
      <c r="D392" s="281">
        <f t="shared" si="25"/>
        <v>6420</v>
      </c>
      <c r="E392" s="240" t="s">
        <v>41</v>
      </c>
      <c r="F392" s="256"/>
      <c r="G392" s="2">
        <f t="shared" si="26"/>
        <v>0</v>
      </c>
      <c r="I392" s="114"/>
      <c r="J392" s="36"/>
      <c r="K392" s="36"/>
      <c r="L392" s="46"/>
    </row>
    <row r="393" spans="1:12" s="35" customFormat="1" ht="12" customHeight="1">
      <c r="A393" s="62"/>
      <c r="B393" s="12" t="s">
        <v>277</v>
      </c>
      <c r="C393" s="44">
        <v>95.1</v>
      </c>
      <c r="D393" s="281">
        <f t="shared" si="25"/>
        <v>10020</v>
      </c>
      <c r="E393" s="240" t="s">
        <v>41</v>
      </c>
      <c r="F393" s="256"/>
      <c r="G393" s="2">
        <f t="shared" si="26"/>
        <v>0</v>
      </c>
      <c r="I393" s="114"/>
      <c r="J393" s="36"/>
      <c r="K393" s="36"/>
      <c r="L393" s="46"/>
    </row>
    <row r="394" spans="1:12" s="35" customFormat="1" ht="12" customHeight="1">
      <c r="A394" s="61"/>
      <c r="B394" s="40" t="s">
        <v>55</v>
      </c>
      <c r="C394" s="96"/>
      <c r="D394" s="281">
        <f t="shared" si="25"/>
        <v>0</v>
      </c>
      <c r="E394" s="244"/>
      <c r="F394" s="258"/>
      <c r="G394" s="2">
        <f t="shared" si="26"/>
        <v>0</v>
      </c>
      <c r="I394" s="114"/>
      <c r="J394" s="48"/>
      <c r="K394" s="46"/>
      <c r="L394" s="46"/>
    </row>
    <row r="395" spans="1:12" s="35" customFormat="1" ht="12" customHeight="1">
      <c r="A395" s="61"/>
      <c r="B395" s="12" t="s">
        <v>248</v>
      </c>
      <c r="C395" s="44">
        <v>82</v>
      </c>
      <c r="D395" s="281">
        <f t="shared" si="25"/>
        <v>8640</v>
      </c>
      <c r="E395" s="240" t="s">
        <v>41</v>
      </c>
      <c r="F395" s="266"/>
      <c r="G395" s="2">
        <f t="shared" si="26"/>
        <v>0</v>
      </c>
      <c r="I395" s="114"/>
      <c r="J395" s="37"/>
      <c r="K395" s="37"/>
      <c r="L395" s="46"/>
    </row>
    <row r="396" spans="1:12" s="35" customFormat="1" ht="12" customHeight="1">
      <c r="A396" s="61"/>
      <c r="B396" s="12" t="s">
        <v>185</v>
      </c>
      <c r="C396" s="44">
        <v>81.5</v>
      </c>
      <c r="D396" s="281">
        <f t="shared" si="25"/>
        <v>8590</v>
      </c>
      <c r="E396" s="240" t="s">
        <v>41</v>
      </c>
      <c r="F396" s="266"/>
      <c r="G396" s="2">
        <f t="shared" si="26"/>
        <v>0</v>
      </c>
      <c r="I396" s="114"/>
      <c r="J396" s="37"/>
      <c r="K396" s="37"/>
      <c r="L396" s="46"/>
    </row>
    <row r="397" spans="1:12" s="35" customFormat="1" ht="12" customHeight="1">
      <c r="A397" s="61"/>
      <c r="B397" s="12" t="s">
        <v>205</v>
      </c>
      <c r="C397" s="44">
        <v>65.4</v>
      </c>
      <c r="D397" s="281">
        <f t="shared" si="25"/>
        <v>6890</v>
      </c>
      <c r="E397" s="240" t="s">
        <v>41</v>
      </c>
      <c r="F397" s="266"/>
      <c r="G397" s="2">
        <f t="shared" si="26"/>
        <v>0</v>
      </c>
      <c r="I397" s="114"/>
      <c r="J397" s="48"/>
      <c r="K397" s="46"/>
      <c r="L397" s="46"/>
    </row>
    <row r="398" spans="1:12" s="35" customFormat="1" ht="12" customHeight="1">
      <c r="A398" s="61"/>
      <c r="B398" s="12" t="s">
        <v>257</v>
      </c>
      <c r="C398" s="44">
        <v>57.7</v>
      </c>
      <c r="D398" s="281">
        <f t="shared" si="25"/>
        <v>6080</v>
      </c>
      <c r="E398" s="240" t="s">
        <v>41</v>
      </c>
      <c r="F398" s="266"/>
      <c r="G398" s="2">
        <f t="shared" si="26"/>
        <v>0</v>
      </c>
      <c r="I398" s="114"/>
      <c r="J398" s="48"/>
      <c r="K398" s="46"/>
      <c r="L398" s="46"/>
    </row>
    <row r="399" spans="1:12" s="35" customFormat="1" ht="12" customHeight="1">
      <c r="A399" s="63"/>
      <c r="B399" s="12" t="s">
        <v>318</v>
      </c>
      <c r="C399" s="44">
        <v>51.9</v>
      </c>
      <c r="D399" s="281">
        <f t="shared" si="25"/>
        <v>5470</v>
      </c>
      <c r="E399" s="240" t="s">
        <v>41</v>
      </c>
      <c r="F399" s="266"/>
      <c r="G399" s="2">
        <f t="shared" si="26"/>
        <v>0</v>
      </c>
      <c r="I399" s="114"/>
      <c r="J399" s="48"/>
      <c r="K399" s="46"/>
      <c r="L399" s="46"/>
    </row>
    <row r="400" spans="1:12" s="35" customFormat="1" ht="18.75">
      <c r="A400" s="61"/>
      <c r="B400" s="28" t="s">
        <v>22</v>
      </c>
      <c r="C400" s="84"/>
      <c r="D400" s="211"/>
      <c r="E400" s="199"/>
      <c r="F400" s="255"/>
      <c r="G400" s="2">
        <f t="shared" si="26"/>
        <v>0</v>
      </c>
      <c r="H400" s="10"/>
      <c r="I400" s="46"/>
      <c r="J400" s="48"/>
      <c r="K400" s="46"/>
      <c r="L400" s="46"/>
    </row>
    <row r="401" spans="1:10" s="125" customFormat="1" ht="18.75">
      <c r="A401" s="61"/>
      <c r="B401" s="122" t="s">
        <v>62</v>
      </c>
      <c r="C401" s="123"/>
      <c r="D401" s="212"/>
      <c r="E401" s="202"/>
      <c r="F401" s="261"/>
      <c r="G401" s="2">
        <f t="shared" si="26"/>
        <v>0</v>
      </c>
      <c r="J401" s="126"/>
    </row>
    <row r="402" spans="1:13" s="35" customFormat="1" ht="12" customHeight="1">
      <c r="A402" s="61"/>
      <c r="B402" s="13" t="s">
        <v>530</v>
      </c>
      <c r="C402" s="121"/>
      <c r="D402" s="213">
        <v>1470</v>
      </c>
      <c r="E402" s="185" t="s">
        <v>41</v>
      </c>
      <c r="F402" s="108"/>
      <c r="G402" s="2">
        <f t="shared" si="26"/>
        <v>0</v>
      </c>
      <c r="H402"/>
      <c r="I402" s="151"/>
      <c r="J402" s="151"/>
      <c r="K402" s="151"/>
      <c r="L402" s="152"/>
      <c r="M402" s="154"/>
    </row>
    <row r="403" spans="1:13" s="35" customFormat="1" ht="12" customHeight="1">
      <c r="A403" s="61"/>
      <c r="B403" s="13" t="s">
        <v>531</v>
      </c>
      <c r="C403" s="121"/>
      <c r="D403" s="213">
        <v>2940</v>
      </c>
      <c r="E403" s="185" t="s">
        <v>41</v>
      </c>
      <c r="F403" s="108"/>
      <c r="G403" s="2">
        <f t="shared" si="26"/>
        <v>0</v>
      </c>
      <c r="H403"/>
      <c r="I403" s="151"/>
      <c r="J403" s="151"/>
      <c r="K403" s="151"/>
      <c r="L403" s="152"/>
      <c r="M403" s="154"/>
    </row>
    <row r="404" spans="1:13" s="35" customFormat="1" ht="12" customHeight="1">
      <c r="A404" s="61"/>
      <c r="B404" s="30" t="s">
        <v>551</v>
      </c>
      <c r="C404" s="121"/>
      <c r="D404" s="213">
        <v>1630</v>
      </c>
      <c r="E404" s="185" t="s">
        <v>41</v>
      </c>
      <c r="F404" s="108"/>
      <c r="G404" s="2">
        <f t="shared" si="26"/>
        <v>0</v>
      </c>
      <c r="H404"/>
      <c r="I404" s="152"/>
      <c r="J404" s="152"/>
      <c r="K404" s="152"/>
      <c r="L404" s="153"/>
      <c r="M404" s="154"/>
    </row>
    <row r="405" spans="1:13" s="35" customFormat="1" ht="12" customHeight="1">
      <c r="A405" s="61"/>
      <c r="B405" s="30" t="s">
        <v>552</v>
      </c>
      <c r="C405" s="167"/>
      <c r="D405" s="213">
        <v>3260</v>
      </c>
      <c r="E405" s="185" t="s">
        <v>41</v>
      </c>
      <c r="F405" s="108"/>
      <c r="G405" s="2">
        <f t="shared" si="26"/>
        <v>0</v>
      </c>
      <c r="H405"/>
      <c r="I405" s="152"/>
      <c r="J405" s="152"/>
      <c r="K405" s="152"/>
      <c r="L405" s="153"/>
      <c r="M405" s="154"/>
    </row>
    <row r="406" spans="1:13" s="35" customFormat="1" ht="12" customHeight="1">
      <c r="A406" s="61"/>
      <c r="B406" s="13" t="s">
        <v>651</v>
      </c>
      <c r="C406" s="121"/>
      <c r="D406" s="213">
        <v>1450</v>
      </c>
      <c r="E406" s="185" t="s">
        <v>41</v>
      </c>
      <c r="F406" s="108"/>
      <c r="G406" s="2">
        <f t="shared" si="26"/>
        <v>0</v>
      </c>
      <c r="H406"/>
      <c r="I406" s="149"/>
      <c r="J406" s="150"/>
      <c r="K406" s="154"/>
      <c r="L406" s="154"/>
      <c r="M406" s="154"/>
    </row>
    <row r="407" spans="1:13" s="35" customFormat="1" ht="12" customHeight="1">
      <c r="A407" s="61"/>
      <c r="B407" s="13" t="s">
        <v>652</v>
      </c>
      <c r="C407" s="121"/>
      <c r="D407" s="213">
        <v>2900</v>
      </c>
      <c r="E407" s="185" t="s">
        <v>41</v>
      </c>
      <c r="F407" s="108"/>
      <c r="G407" s="2">
        <f t="shared" si="26"/>
        <v>0</v>
      </c>
      <c r="H407"/>
      <c r="I407" s="149"/>
      <c r="J407" s="150"/>
      <c r="K407" s="154"/>
      <c r="L407" s="154"/>
      <c r="M407" s="154"/>
    </row>
    <row r="408" spans="1:13" s="35" customFormat="1" ht="12" customHeight="1">
      <c r="A408" s="61"/>
      <c r="B408" s="30" t="s">
        <v>553</v>
      </c>
      <c r="C408" s="121"/>
      <c r="D408" s="213">
        <v>1530</v>
      </c>
      <c r="E408" s="185" t="s">
        <v>41</v>
      </c>
      <c r="F408" s="108"/>
      <c r="G408" s="2">
        <f t="shared" si="26"/>
        <v>0</v>
      </c>
      <c r="H408"/>
      <c r="I408" s="152"/>
      <c r="J408" s="152"/>
      <c r="K408" s="152"/>
      <c r="L408" s="153"/>
      <c r="M408" s="154"/>
    </row>
    <row r="409" spans="1:13" s="35" customFormat="1" ht="12" customHeight="1">
      <c r="A409" s="61"/>
      <c r="B409" s="30" t="s">
        <v>554</v>
      </c>
      <c r="C409" s="167"/>
      <c r="D409" s="213">
        <v>3060</v>
      </c>
      <c r="E409" s="185" t="s">
        <v>41</v>
      </c>
      <c r="F409" s="108"/>
      <c r="G409" s="2">
        <f t="shared" si="26"/>
        <v>0</v>
      </c>
      <c r="H409"/>
      <c r="I409" s="152"/>
      <c r="J409" s="152"/>
      <c r="K409" s="152"/>
      <c r="L409" s="153"/>
      <c r="M409" s="154"/>
    </row>
    <row r="410" spans="1:13" s="35" customFormat="1" ht="12" customHeight="1">
      <c r="A410" s="61"/>
      <c r="B410" s="13" t="s">
        <v>64</v>
      </c>
      <c r="C410" s="121"/>
      <c r="D410" s="213">
        <v>1430</v>
      </c>
      <c r="E410" s="185" t="s">
        <v>41</v>
      </c>
      <c r="F410" s="108"/>
      <c r="G410" s="2">
        <f t="shared" si="26"/>
        <v>0</v>
      </c>
      <c r="H410"/>
      <c r="I410" s="149"/>
      <c r="J410" s="156"/>
      <c r="K410" s="154"/>
      <c r="L410" s="154"/>
      <c r="M410" s="154"/>
    </row>
    <row r="411" spans="1:13" s="35" customFormat="1" ht="12" customHeight="1">
      <c r="A411" s="61"/>
      <c r="B411" s="13" t="s">
        <v>65</v>
      </c>
      <c r="C411" s="121"/>
      <c r="D411" s="213">
        <v>2860</v>
      </c>
      <c r="E411" s="185" t="s">
        <v>41</v>
      </c>
      <c r="F411" s="108"/>
      <c r="G411" s="2">
        <f t="shared" si="26"/>
        <v>0</v>
      </c>
      <c r="H411"/>
      <c r="I411" s="149"/>
      <c r="J411" s="156"/>
      <c r="K411" s="154"/>
      <c r="L411" s="154"/>
      <c r="M411" s="154"/>
    </row>
    <row r="412" spans="1:13" s="35" customFormat="1" ht="12" customHeight="1">
      <c r="A412" s="61"/>
      <c r="B412" s="30" t="s">
        <v>555</v>
      </c>
      <c r="C412" s="121"/>
      <c r="D412" s="213">
        <v>1440</v>
      </c>
      <c r="E412" s="185" t="s">
        <v>41</v>
      </c>
      <c r="F412" s="108"/>
      <c r="G412" s="2">
        <f t="shared" si="26"/>
        <v>0</v>
      </c>
      <c r="H412"/>
      <c r="I412" s="152"/>
      <c r="J412" s="152"/>
      <c r="K412" s="152"/>
      <c r="L412" s="153"/>
      <c r="M412" s="154"/>
    </row>
    <row r="413" spans="1:13" s="35" customFormat="1" ht="12" customHeight="1">
      <c r="A413" s="61"/>
      <c r="B413" s="30" t="s">
        <v>556</v>
      </c>
      <c r="C413" s="167"/>
      <c r="D413" s="213">
        <v>2880</v>
      </c>
      <c r="E413" s="185" t="s">
        <v>41</v>
      </c>
      <c r="F413" s="108"/>
      <c r="G413" s="2">
        <f t="shared" si="26"/>
        <v>0</v>
      </c>
      <c r="H413"/>
      <c r="I413" s="152"/>
      <c r="J413" s="152"/>
      <c r="K413" s="152"/>
      <c r="L413" s="153"/>
      <c r="M413" s="154"/>
    </row>
    <row r="414" spans="1:13" s="35" customFormat="1" ht="12" customHeight="1">
      <c r="A414" s="61"/>
      <c r="B414" s="13" t="s">
        <v>540</v>
      </c>
      <c r="C414" s="121"/>
      <c r="D414" s="213">
        <v>1400</v>
      </c>
      <c r="E414" s="185" t="s">
        <v>41</v>
      </c>
      <c r="F414" s="108"/>
      <c r="G414" s="2">
        <f t="shared" si="26"/>
        <v>0</v>
      </c>
      <c r="H414"/>
      <c r="I414" s="151"/>
      <c r="J414" s="151"/>
      <c r="K414" s="151"/>
      <c r="L414" s="170"/>
      <c r="M414" s="154"/>
    </row>
    <row r="415" spans="1:13" s="35" customFormat="1" ht="12" customHeight="1">
      <c r="A415" s="61"/>
      <c r="B415" s="13" t="s">
        <v>541</v>
      </c>
      <c r="C415" s="121"/>
      <c r="D415" s="213">
        <v>2800</v>
      </c>
      <c r="E415" s="185" t="s">
        <v>41</v>
      </c>
      <c r="F415" s="108"/>
      <c r="G415" s="2">
        <f t="shared" si="26"/>
        <v>0</v>
      </c>
      <c r="H415"/>
      <c r="I415" s="151"/>
      <c r="J415" s="151"/>
      <c r="K415" s="151"/>
      <c r="L415" s="170"/>
      <c r="M415" s="154"/>
    </row>
    <row r="416" spans="1:13" s="35" customFormat="1" ht="12" customHeight="1">
      <c r="A416" s="61"/>
      <c r="B416" s="30" t="s">
        <v>557</v>
      </c>
      <c r="C416" s="121"/>
      <c r="D416" s="213">
        <v>1420</v>
      </c>
      <c r="E416" s="185" t="s">
        <v>41</v>
      </c>
      <c r="F416" s="108"/>
      <c r="G416" s="2">
        <f t="shared" si="26"/>
        <v>0</v>
      </c>
      <c r="H416"/>
      <c r="I416" s="152"/>
      <c r="J416" s="152"/>
      <c r="K416" s="152"/>
      <c r="L416" s="153"/>
      <c r="M416" s="154"/>
    </row>
    <row r="417" spans="1:13" s="35" customFormat="1" ht="12" customHeight="1">
      <c r="A417" s="61"/>
      <c r="B417" s="30" t="s">
        <v>558</v>
      </c>
      <c r="C417" s="167"/>
      <c r="D417" s="213">
        <v>2840</v>
      </c>
      <c r="E417" s="185" t="s">
        <v>41</v>
      </c>
      <c r="F417" s="108"/>
      <c r="G417" s="2">
        <f t="shared" si="26"/>
        <v>0</v>
      </c>
      <c r="H417"/>
      <c r="I417" s="152"/>
      <c r="J417" s="152"/>
      <c r="K417" s="152"/>
      <c r="L417" s="153"/>
      <c r="M417" s="154"/>
    </row>
    <row r="418" spans="1:13" s="35" customFormat="1" ht="12" customHeight="1">
      <c r="A418" s="61"/>
      <c r="B418" s="13" t="s">
        <v>580</v>
      </c>
      <c r="C418" s="121"/>
      <c r="D418" s="213">
        <v>1340</v>
      </c>
      <c r="E418" s="185" t="s">
        <v>41</v>
      </c>
      <c r="F418" s="108"/>
      <c r="G418" s="2">
        <f t="shared" si="26"/>
        <v>0</v>
      </c>
      <c r="H418"/>
      <c r="I418" s="151"/>
      <c r="J418" s="151"/>
      <c r="K418" s="151"/>
      <c r="L418" s="170"/>
      <c r="M418" s="154"/>
    </row>
    <row r="419" spans="1:13" s="35" customFormat="1" ht="12" customHeight="1" hidden="1">
      <c r="A419" s="61"/>
      <c r="B419" s="13" t="s">
        <v>581</v>
      </c>
      <c r="C419" s="121"/>
      <c r="D419" s="213">
        <v>2680</v>
      </c>
      <c r="E419" s="185" t="s">
        <v>41</v>
      </c>
      <c r="F419" s="108"/>
      <c r="G419" s="2">
        <f t="shared" si="26"/>
        <v>0</v>
      </c>
      <c r="H419"/>
      <c r="I419" s="151"/>
      <c r="J419" s="151"/>
      <c r="K419" s="151"/>
      <c r="L419" s="170"/>
      <c r="M419" s="154"/>
    </row>
    <row r="420" spans="1:13" s="35" customFormat="1" ht="12" customHeight="1">
      <c r="A420" s="61"/>
      <c r="B420" s="30" t="s">
        <v>559</v>
      </c>
      <c r="C420" s="121"/>
      <c r="D420" s="213">
        <v>1360</v>
      </c>
      <c r="E420" s="185" t="s">
        <v>41</v>
      </c>
      <c r="F420" s="108"/>
      <c r="G420" s="2">
        <f t="shared" si="26"/>
        <v>0</v>
      </c>
      <c r="H420"/>
      <c r="I420" s="152"/>
      <c r="J420" s="152"/>
      <c r="K420" s="152"/>
      <c r="L420" s="153"/>
      <c r="M420" s="154"/>
    </row>
    <row r="421" spans="1:13" s="35" customFormat="1" ht="12" customHeight="1">
      <c r="A421" s="61"/>
      <c r="B421" s="30" t="s">
        <v>560</v>
      </c>
      <c r="C421" s="167"/>
      <c r="D421" s="213">
        <v>2720</v>
      </c>
      <c r="E421" s="185" t="s">
        <v>41</v>
      </c>
      <c r="F421" s="108"/>
      <c r="G421" s="2">
        <f t="shared" si="26"/>
        <v>0</v>
      </c>
      <c r="H421"/>
      <c r="I421" s="152"/>
      <c r="J421" s="152"/>
      <c r="K421" s="152"/>
      <c r="L421" s="153"/>
      <c r="M421" s="154"/>
    </row>
    <row r="422" spans="1:12" s="35" customFormat="1" ht="12" customHeight="1">
      <c r="A422" s="61"/>
      <c r="B422" s="13" t="s">
        <v>317</v>
      </c>
      <c r="C422" s="121"/>
      <c r="D422" s="213">
        <v>1470</v>
      </c>
      <c r="E422" s="235" t="s">
        <v>41</v>
      </c>
      <c r="F422" s="108"/>
      <c r="G422" s="2">
        <f t="shared" si="26"/>
        <v>0</v>
      </c>
      <c r="H422"/>
      <c r="I422" s="154"/>
      <c r="J422" s="148"/>
      <c r="K422" s="154"/>
      <c r="L422" s="154"/>
    </row>
    <row r="423" spans="1:12" s="35" customFormat="1" ht="12" customHeight="1">
      <c r="A423" s="61"/>
      <c r="B423" s="13" t="s">
        <v>56</v>
      </c>
      <c r="C423" s="121"/>
      <c r="D423" s="213">
        <v>2940</v>
      </c>
      <c r="E423" s="235" t="s">
        <v>41</v>
      </c>
      <c r="F423" s="108"/>
      <c r="G423" s="2">
        <f t="shared" si="26"/>
        <v>0</v>
      </c>
      <c r="H423"/>
      <c r="I423" s="154"/>
      <c r="J423" s="148"/>
      <c r="K423" s="154"/>
      <c r="L423" s="154"/>
    </row>
    <row r="424" spans="1:13" s="35" customFormat="1" ht="12" customHeight="1">
      <c r="A424" s="61"/>
      <c r="B424" s="30" t="s">
        <v>561</v>
      </c>
      <c r="C424" s="121"/>
      <c r="D424" s="213">
        <v>1290</v>
      </c>
      <c r="E424" s="235" t="s">
        <v>41</v>
      </c>
      <c r="F424" s="108"/>
      <c r="G424" s="2">
        <f t="shared" si="26"/>
        <v>0</v>
      </c>
      <c r="H424"/>
      <c r="I424" s="152"/>
      <c r="J424" s="152"/>
      <c r="K424" s="152"/>
      <c r="L424" s="153"/>
      <c r="M424" s="154"/>
    </row>
    <row r="425" spans="1:13" s="35" customFormat="1" ht="12" customHeight="1">
      <c r="A425" s="61"/>
      <c r="B425" s="30" t="s">
        <v>562</v>
      </c>
      <c r="C425" s="167"/>
      <c r="D425" s="213">
        <v>2580</v>
      </c>
      <c r="E425" s="235" t="s">
        <v>41</v>
      </c>
      <c r="F425" s="108"/>
      <c r="G425" s="2">
        <f t="shared" si="26"/>
        <v>0</v>
      </c>
      <c r="H425"/>
      <c r="I425" s="152"/>
      <c r="J425" s="152"/>
      <c r="K425" s="152"/>
      <c r="L425" s="153"/>
      <c r="M425" s="154"/>
    </row>
    <row r="426" spans="1:13" s="35" customFormat="1" ht="12" customHeight="1">
      <c r="A426" s="61"/>
      <c r="B426" s="13" t="s">
        <v>425</v>
      </c>
      <c r="C426" s="121"/>
      <c r="D426" s="213">
        <v>1420</v>
      </c>
      <c r="E426" s="235" t="s">
        <v>41</v>
      </c>
      <c r="F426" s="108"/>
      <c r="G426" s="2">
        <f t="shared" si="26"/>
        <v>0</v>
      </c>
      <c r="H426"/>
      <c r="I426" s="151"/>
      <c r="J426" s="151"/>
      <c r="K426" s="151"/>
      <c r="L426" s="170"/>
      <c r="M426" s="154"/>
    </row>
    <row r="427" spans="1:13" s="35" customFormat="1" ht="12" customHeight="1">
      <c r="A427" s="61"/>
      <c r="B427" s="13" t="s">
        <v>491</v>
      </c>
      <c r="C427" s="121"/>
      <c r="D427" s="213">
        <v>2840</v>
      </c>
      <c r="E427" s="235" t="s">
        <v>41</v>
      </c>
      <c r="F427" s="108"/>
      <c r="G427" s="2">
        <f t="shared" si="26"/>
        <v>0</v>
      </c>
      <c r="H427"/>
      <c r="I427" s="151"/>
      <c r="J427" s="151"/>
      <c r="K427" s="151"/>
      <c r="L427" s="170"/>
      <c r="M427" s="154"/>
    </row>
    <row r="428" spans="1:13" s="35" customFormat="1" ht="12" customHeight="1">
      <c r="A428" s="61"/>
      <c r="B428" s="13" t="s">
        <v>212</v>
      </c>
      <c r="C428" s="121"/>
      <c r="D428" s="213">
        <v>1360</v>
      </c>
      <c r="E428" s="235" t="s">
        <v>41</v>
      </c>
      <c r="F428" s="108"/>
      <c r="G428" s="2">
        <f aca="true" t="shared" si="27" ref="G428:G477">D428*F428</f>
        <v>0</v>
      </c>
      <c r="H428"/>
      <c r="I428" s="154"/>
      <c r="J428" s="148"/>
      <c r="K428" s="154"/>
      <c r="L428" s="154"/>
      <c r="M428" s="154"/>
    </row>
    <row r="429" spans="1:12" s="35" customFormat="1" ht="12" customHeight="1">
      <c r="A429" s="61"/>
      <c r="B429" s="13" t="s">
        <v>187</v>
      </c>
      <c r="C429" s="121"/>
      <c r="D429" s="213">
        <v>2720</v>
      </c>
      <c r="E429" s="235" t="s">
        <v>41</v>
      </c>
      <c r="F429" s="108"/>
      <c r="G429" s="2">
        <f t="shared" si="27"/>
        <v>0</v>
      </c>
      <c r="H429"/>
      <c r="I429" s="154"/>
      <c r="J429" s="148"/>
      <c r="K429" s="154"/>
      <c r="L429" s="154"/>
    </row>
    <row r="430" spans="1:12" s="35" customFormat="1" ht="12" customHeight="1">
      <c r="A430" s="61"/>
      <c r="B430" s="13" t="s">
        <v>426</v>
      </c>
      <c r="C430" s="121"/>
      <c r="D430" s="213">
        <v>1530</v>
      </c>
      <c r="E430" s="235" t="s">
        <v>41</v>
      </c>
      <c r="F430" s="108"/>
      <c r="G430" s="2">
        <f t="shared" si="27"/>
        <v>0</v>
      </c>
      <c r="H430"/>
      <c r="I430" s="151"/>
      <c r="J430" s="151"/>
      <c r="K430" s="151"/>
      <c r="L430" s="170"/>
    </row>
    <row r="431" spans="1:12" s="35" customFormat="1" ht="12" customHeight="1">
      <c r="A431" s="61"/>
      <c r="B431" s="13" t="s">
        <v>492</v>
      </c>
      <c r="C431" s="121"/>
      <c r="D431" s="213">
        <v>3060</v>
      </c>
      <c r="E431" s="235" t="s">
        <v>41</v>
      </c>
      <c r="F431" s="108"/>
      <c r="G431" s="2">
        <f t="shared" si="27"/>
        <v>0</v>
      </c>
      <c r="H431"/>
      <c r="I431" s="151"/>
      <c r="J431" s="151"/>
      <c r="K431" s="151"/>
      <c r="L431" s="170"/>
    </row>
    <row r="432" spans="1:12" s="35" customFormat="1" ht="12" customHeight="1">
      <c r="A432" s="61"/>
      <c r="B432" s="13" t="s">
        <v>136</v>
      </c>
      <c r="C432" s="121"/>
      <c r="D432" s="213">
        <v>1210</v>
      </c>
      <c r="E432" s="185" t="s">
        <v>41</v>
      </c>
      <c r="F432" s="108"/>
      <c r="G432" s="2">
        <f t="shared" si="27"/>
        <v>0</v>
      </c>
      <c r="H432"/>
      <c r="I432" s="154"/>
      <c r="J432" s="148"/>
      <c r="K432" s="154"/>
      <c r="L432" s="154"/>
    </row>
    <row r="433" spans="1:10" s="35" customFormat="1" ht="12" customHeight="1">
      <c r="A433" s="61"/>
      <c r="B433" s="13" t="s">
        <v>144</v>
      </c>
      <c r="C433" s="121"/>
      <c r="D433" s="213">
        <v>2420</v>
      </c>
      <c r="E433" s="185" t="s">
        <v>41</v>
      </c>
      <c r="F433" s="108"/>
      <c r="G433" s="2">
        <f t="shared" si="27"/>
        <v>0</v>
      </c>
      <c r="H433"/>
      <c r="J433" s="48"/>
    </row>
    <row r="434" spans="1:10" s="35" customFormat="1" ht="12" customHeight="1">
      <c r="A434" s="61"/>
      <c r="B434" s="9" t="s">
        <v>42</v>
      </c>
      <c r="C434" s="121"/>
      <c r="D434" s="213">
        <v>1320</v>
      </c>
      <c r="E434" s="185" t="s">
        <v>41</v>
      </c>
      <c r="F434" s="108"/>
      <c r="G434" s="2">
        <f t="shared" si="27"/>
        <v>0</v>
      </c>
      <c r="H434"/>
      <c r="J434" s="48"/>
    </row>
    <row r="435" spans="1:10" s="35" customFormat="1" ht="12" customHeight="1">
      <c r="A435" s="61"/>
      <c r="B435" s="9" t="s">
        <v>245</v>
      </c>
      <c r="C435" s="121"/>
      <c r="D435" s="213">
        <v>2640</v>
      </c>
      <c r="E435" s="185" t="s">
        <v>41</v>
      </c>
      <c r="F435" s="108"/>
      <c r="G435" s="2">
        <f t="shared" si="27"/>
        <v>0</v>
      </c>
      <c r="H435"/>
      <c r="J435" s="48"/>
    </row>
    <row r="436" spans="1:10" s="35" customFormat="1" ht="12" customHeight="1">
      <c r="A436" s="61"/>
      <c r="B436" s="9" t="s">
        <v>60</v>
      </c>
      <c r="C436" s="121"/>
      <c r="D436" s="213">
        <v>1490</v>
      </c>
      <c r="E436" s="235" t="s">
        <v>41</v>
      </c>
      <c r="F436" s="108"/>
      <c r="G436" s="2">
        <f t="shared" si="27"/>
        <v>0</v>
      </c>
      <c r="H436"/>
      <c r="J436" s="48"/>
    </row>
    <row r="437" spans="1:10" s="35" customFormat="1" ht="12" customHeight="1">
      <c r="A437" s="61"/>
      <c r="B437" s="9" t="s">
        <v>493</v>
      </c>
      <c r="C437" s="121"/>
      <c r="D437" s="213">
        <v>2980</v>
      </c>
      <c r="E437" s="235" t="s">
        <v>41</v>
      </c>
      <c r="F437" s="108"/>
      <c r="G437" s="2">
        <f t="shared" si="27"/>
        <v>0</v>
      </c>
      <c r="H437"/>
      <c r="J437" s="48"/>
    </row>
    <row r="438" spans="2:10" s="35" customFormat="1" ht="12" customHeight="1">
      <c r="B438" s="9" t="s">
        <v>254</v>
      </c>
      <c r="C438" s="121"/>
      <c r="D438" s="213">
        <v>1290</v>
      </c>
      <c r="E438" s="185" t="s">
        <v>41</v>
      </c>
      <c r="F438" s="108"/>
      <c r="G438" s="2">
        <f t="shared" si="27"/>
        <v>0</v>
      </c>
      <c r="H438"/>
      <c r="J438" s="48"/>
    </row>
    <row r="439" spans="2:10" s="35" customFormat="1" ht="12" customHeight="1">
      <c r="B439" s="9" t="s">
        <v>113</v>
      </c>
      <c r="C439" s="121"/>
      <c r="D439" s="213">
        <v>2580</v>
      </c>
      <c r="E439" s="185" t="s">
        <v>41</v>
      </c>
      <c r="F439" s="108"/>
      <c r="G439" s="2">
        <f t="shared" si="27"/>
        <v>0</v>
      </c>
      <c r="H439"/>
      <c r="J439" s="48"/>
    </row>
    <row r="440" spans="1:10" s="35" customFormat="1" ht="12" customHeight="1">
      <c r="A440" s="50"/>
      <c r="B440" s="6" t="s">
        <v>313</v>
      </c>
      <c r="C440" s="121"/>
      <c r="D440" s="213">
        <v>1260</v>
      </c>
      <c r="E440" s="235" t="s">
        <v>41</v>
      </c>
      <c r="F440" s="108"/>
      <c r="G440" s="2">
        <f t="shared" si="27"/>
        <v>0</v>
      </c>
      <c r="H440"/>
      <c r="J440" s="48"/>
    </row>
    <row r="441" spans="1:10" s="35" customFormat="1" ht="12" customHeight="1">
      <c r="A441" s="50"/>
      <c r="B441" s="6" t="s">
        <v>645</v>
      </c>
      <c r="C441" s="121"/>
      <c r="D441" s="213">
        <v>2520</v>
      </c>
      <c r="E441" s="235" t="s">
        <v>41</v>
      </c>
      <c r="F441" s="108"/>
      <c r="G441" s="2"/>
      <c r="H441"/>
      <c r="J441" s="48"/>
    </row>
    <row r="442" spans="1:10" s="125" customFormat="1" ht="18.75">
      <c r="A442" s="35"/>
      <c r="B442" s="122" t="s">
        <v>90</v>
      </c>
      <c r="C442" s="134"/>
      <c r="D442" s="212"/>
      <c r="E442" s="202"/>
      <c r="F442" s="261"/>
      <c r="G442" s="2">
        <f t="shared" si="27"/>
        <v>0</v>
      </c>
      <c r="J442" s="126"/>
    </row>
    <row r="443" spans="1:13" s="35" customFormat="1" ht="12" customHeight="1">
      <c r="A443" s="61"/>
      <c r="B443" s="13" t="s">
        <v>427</v>
      </c>
      <c r="C443" s="183"/>
      <c r="D443" s="213">
        <v>2230</v>
      </c>
      <c r="E443" s="235" t="s">
        <v>41</v>
      </c>
      <c r="F443" s="108"/>
      <c r="G443" s="2">
        <f t="shared" si="27"/>
        <v>0</v>
      </c>
      <c r="H443"/>
      <c r="I443" s="151"/>
      <c r="J443" s="151"/>
      <c r="K443" s="151"/>
      <c r="L443" s="152"/>
      <c r="M443" s="180"/>
    </row>
    <row r="444" spans="1:13" s="35" customFormat="1" ht="12" customHeight="1">
      <c r="A444" s="61"/>
      <c r="B444" s="13" t="s">
        <v>320</v>
      </c>
      <c r="C444" s="183"/>
      <c r="D444" s="213">
        <v>2130</v>
      </c>
      <c r="E444" s="235" t="s">
        <v>41</v>
      </c>
      <c r="F444" s="108"/>
      <c r="G444" s="2">
        <f t="shared" si="27"/>
        <v>0</v>
      </c>
      <c r="H444"/>
      <c r="I444" s="154"/>
      <c r="J444" s="148"/>
      <c r="K444" s="154"/>
      <c r="L444" s="154"/>
      <c r="M444" s="180"/>
    </row>
    <row r="445" spans="1:13" s="35" customFormat="1" ht="12" customHeight="1">
      <c r="A445" s="61"/>
      <c r="B445" s="13" t="s">
        <v>152</v>
      </c>
      <c r="C445" s="183"/>
      <c r="D445" s="213">
        <v>3430</v>
      </c>
      <c r="E445" s="235" t="s">
        <v>41</v>
      </c>
      <c r="F445" s="108"/>
      <c r="G445" s="2">
        <f t="shared" si="27"/>
        <v>0</v>
      </c>
      <c r="H445"/>
      <c r="I445" s="50"/>
      <c r="J445" s="36"/>
      <c r="K445" s="36"/>
      <c r="M445" s="180"/>
    </row>
    <row r="446" spans="2:13" s="35" customFormat="1" ht="12" customHeight="1">
      <c r="B446" s="13" t="s">
        <v>153</v>
      </c>
      <c r="C446" s="183"/>
      <c r="D446" s="213">
        <v>3330</v>
      </c>
      <c r="E446" s="235" t="s">
        <v>41</v>
      </c>
      <c r="F446" s="108"/>
      <c r="G446" s="2">
        <f t="shared" si="27"/>
        <v>0</v>
      </c>
      <c r="H446"/>
      <c r="I446" s="50"/>
      <c r="J446" s="36"/>
      <c r="K446" s="36"/>
      <c r="M446" s="180"/>
    </row>
    <row r="447" spans="1:13" s="35" customFormat="1" ht="12" customHeight="1">
      <c r="A447" s="58"/>
      <c r="B447" s="13" t="s">
        <v>259</v>
      </c>
      <c r="C447" s="183"/>
      <c r="D447" s="213">
        <v>2030</v>
      </c>
      <c r="E447" s="235" t="s">
        <v>41</v>
      </c>
      <c r="F447" s="108"/>
      <c r="G447" s="2">
        <f t="shared" si="27"/>
        <v>0</v>
      </c>
      <c r="H447"/>
      <c r="J447" s="48"/>
      <c r="M447" s="180"/>
    </row>
    <row r="448" spans="2:13" s="35" customFormat="1" ht="12" customHeight="1">
      <c r="B448" s="6" t="s">
        <v>95</v>
      </c>
      <c r="C448" s="183"/>
      <c r="D448" s="213">
        <v>2030</v>
      </c>
      <c r="E448" s="235" t="s">
        <v>41</v>
      </c>
      <c r="F448" s="108"/>
      <c r="G448" s="2">
        <f t="shared" si="27"/>
        <v>0</v>
      </c>
      <c r="H448"/>
      <c r="J448" s="48"/>
      <c r="M448" s="180"/>
    </row>
    <row r="449" spans="2:13" s="35" customFormat="1" ht="12" customHeight="1">
      <c r="B449" s="6" t="s">
        <v>270</v>
      </c>
      <c r="C449" s="183"/>
      <c r="D449" s="213">
        <v>2030</v>
      </c>
      <c r="E449" s="235" t="s">
        <v>41</v>
      </c>
      <c r="F449" s="108"/>
      <c r="G449" s="2">
        <f t="shared" si="27"/>
        <v>0</v>
      </c>
      <c r="H449"/>
      <c r="J449" s="48"/>
      <c r="M449" s="180"/>
    </row>
    <row r="450" spans="2:13" s="35" customFormat="1" ht="12" customHeight="1">
      <c r="B450" s="6" t="s">
        <v>311</v>
      </c>
      <c r="C450" s="183"/>
      <c r="D450" s="213">
        <v>2030</v>
      </c>
      <c r="E450" s="235" t="s">
        <v>41</v>
      </c>
      <c r="F450" s="108"/>
      <c r="G450" s="2">
        <f t="shared" si="27"/>
        <v>0</v>
      </c>
      <c r="H450"/>
      <c r="J450" s="48"/>
      <c r="M450" s="180"/>
    </row>
    <row r="451" spans="1:10" s="125" customFormat="1" ht="18.75">
      <c r="A451" s="35"/>
      <c r="B451" s="181" t="s">
        <v>91</v>
      </c>
      <c r="C451" s="182"/>
      <c r="D451" s="214"/>
      <c r="E451" s="202"/>
      <c r="F451" s="261"/>
      <c r="G451" s="2">
        <f t="shared" si="27"/>
        <v>0</v>
      </c>
      <c r="J451" s="126"/>
    </row>
    <row r="452" spans="1:10" s="35" customFormat="1" ht="12" customHeight="1">
      <c r="A452" s="63"/>
      <c r="B452" s="184" t="s">
        <v>74</v>
      </c>
      <c r="C452" s="183"/>
      <c r="D452" s="186">
        <v>2510</v>
      </c>
      <c r="E452" s="235" t="s">
        <v>41</v>
      </c>
      <c r="F452" s="108"/>
      <c r="G452" s="2">
        <f t="shared" si="27"/>
        <v>0</v>
      </c>
      <c r="H452"/>
      <c r="I452" s="179"/>
      <c r="J452" s="48"/>
    </row>
    <row r="453" spans="1:10" s="35" customFormat="1" ht="12" customHeight="1">
      <c r="A453" s="63"/>
      <c r="B453" s="184" t="s">
        <v>162</v>
      </c>
      <c r="C453" s="183"/>
      <c r="D453" s="186">
        <v>2310</v>
      </c>
      <c r="E453" s="235" t="s">
        <v>41</v>
      </c>
      <c r="F453" s="108"/>
      <c r="G453" s="2">
        <f t="shared" si="27"/>
        <v>0</v>
      </c>
      <c r="H453"/>
      <c r="I453" s="179"/>
      <c r="J453" s="48"/>
    </row>
    <row r="454" spans="1:10" s="35" customFormat="1" ht="12" customHeight="1">
      <c r="A454" s="63"/>
      <c r="B454" s="184" t="s">
        <v>182</v>
      </c>
      <c r="C454" s="183"/>
      <c r="D454" s="186">
        <v>2210</v>
      </c>
      <c r="E454" s="235" t="s">
        <v>41</v>
      </c>
      <c r="F454" s="108"/>
      <c r="G454" s="2">
        <f t="shared" si="27"/>
        <v>0</v>
      </c>
      <c r="H454"/>
      <c r="I454" s="179"/>
      <c r="J454" s="48"/>
    </row>
    <row r="455" spans="1:10" s="35" customFormat="1" ht="12" customHeight="1">
      <c r="A455" s="63"/>
      <c r="B455" s="184" t="s">
        <v>167</v>
      </c>
      <c r="C455" s="183"/>
      <c r="D455" s="186">
        <v>2120</v>
      </c>
      <c r="E455" s="235" t="s">
        <v>41</v>
      </c>
      <c r="F455" s="108"/>
      <c r="G455" s="2">
        <f t="shared" si="27"/>
        <v>0</v>
      </c>
      <c r="H455"/>
      <c r="I455" s="179"/>
      <c r="J455" s="48"/>
    </row>
    <row r="456" spans="1:10" s="35" customFormat="1" ht="12" customHeight="1">
      <c r="A456" s="63"/>
      <c r="B456" s="184" t="s">
        <v>177</v>
      </c>
      <c r="C456" s="183"/>
      <c r="D456" s="186">
        <v>1930</v>
      </c>
      <c r="E456" s="235" t="s">
        <v>41</v>
      </c>
      <c r="F456" s="108"/>
      <c r="G456" s="2">
        <f t="shared" si="27"/>
        <v>0</v>
      </c>
      <c r="H456"/>
      <c r="I456" s="179"/>
      <c r="J456" s="48"/>
    </row>
    <row r="457" spans="1:10" s="35" customFormat="1" ht="12" customHeight="1">
      <c r="A457" s="61"/>
      <c r="B457" s="184" t="s">
        <v>173</v>
      </c>
      <c r="C457" s="183"/>
      <c r="D457" s="186">
        <v>1820</v>
      </c>
      <c r="E457" s="235" t="s">
        <v>41</v>
      </c>
      <c r="F457" s="108"/>
      <c r="G457" s="2">
        <f t="shared" si="27"/>
        <v>0</v>
      </c>
      <c r="H457"/>
      <c r="I457" s="179"/>
      <c r="J457" s="48"/>
    </row>
    <row r="458" spans="1:11" s="35" customFormat="1" ht="12" customHeight="1">
      <c r="A458" s="63"/>
      <c r="B458" s="184" t="s">
        <v>146</v>
      </c>
      <c r="C458" s="183"/>
      <c r="D458" s="186">
        <v>1700</v>
      </c>
      <c r="E458" s="235" t="s">
        <v>41</v>
      </c>
      <c r="F458" s="108"/>
      <c r="G458" s="2">
        <f t="shared" si="27"/>
        <v>0</v>
      </c>
      <c r="H458"/>
      <c r="I458" s="179"/>
      <c r="J458" s="39"/>
      <c r="K458" s="36"/>
    </row>
    <row r="459" spans="1:10" s="35" customFormat="1" ht="12" customHeight="1">
      <c r="A459" s="63"/>
      <c r="B459" s="184" t="s">
        <v>143</v>
      </c>
      <c r="C459" s="183"/>
      <c r="D459" s="186">
        <v>1670</v>
      </c>
      <c r="E459" s="235" t="s">
        <v>41</v>
      </c>
      <c r="F459" s="108"/>
      <c r="G459" s="2">
        <f t="shared" si="27"/>
        <v>0</v>
      </c>
      <c r="H459"/>
      <c r="I459" s="179"/>
      <c r="J459" s="48"/>
    </row>
    <row r="460" spans="1:10" s="35" customFormat="1" ht="12" customHeight="1">
      <c r="A460" s="63"/>
      <c r="B460" s="184" t="s">
        <v>285</v>
      </c>
      <c r="C460" s="183"/>
      <c r="D460" s="186">
        <v>1530</v>
      </c>
      <c r="E460" s="235" t="s">
        <v>41</v>
      </c>
      <c r="F460" s="108"/>
      <c r="G460" s="2">
        <f t="shared" si="27"/>
        <v>0</v>
      </c>
      <c r="H460"/>
      <c r="I460" s="179"/>
      <c r="J460" s="48"/>
    </row>
    <row r="461" spans="1:11" s="35" customFormat="1" ht="12" customHeight="1">
      <c r="A461" s="63"/>
      <c r="B461" s="184" t="s">
        <v>30</v>
      </c>
      <c r="C461" s="183"/>
      <c r="D461" s="186">
        <v>1470</v>
      </c>
      <c r="E461" s="235" t="s">
        <v>41</v>
      </c>
      <c r="F461" s="108"/>
      <c r="G461" s="2">
        <f t="shared" si="27"/>
        <v>0</v>
      </c>
      <c r="H461"/>
      <c r="I461" s="179"/>
      <c r="J461" s="39"/>
      <c r="K461" s="36"/>
    </row>
    <row r="462" spans="1:10" s="35" customFormat="1" ht="12" customHeight="1">
      <c r="A462" s="63"/>
      <c r="B462" s="184" t="s">
        <v>256</v>
      </c>
      <c r="C462" s="183"/>
      <c r="D462" s="186">
        <v>1600</v>
      </c>
      <c r="E462" s="235" t="s">
        <v>41</v>
      </c>
      <c r="F462" s="108"/>
      <c r="G462" s="2">
        <f t="shared" si="27"/>
        <v>0</v>
      </c>
      <c r="H462"/>
      <c r="I462" s="179"/>
      <c r="J462" s="48"/>
    </row>
    <row r="463" spans="1:10" s="35" customFormat="1" ht="12" customHeight="1">
      <c r="A463" s="63"/>
      <c r="B463" s="184" t="s">
        <v>272</v>
      </c>
      <c r="C463" s="183"/>
      <c r="D463" s="186">
        <v>1530</v>
      </c>
      <c r="E463" s="235" t="s">
        <v>41</v>
      </c>
      <c r="F463" s="108"/>
      <c r="G463" s="2">
        <f t="shared" si="27"/>
        <v>0</v>
      </c>
      <c r="H463"/>
      <c r="I463" s="179"/>
      <c r="J463" s="48"/>
    </row>
    <row r="464" spans="1:10" s="35" customFormat="1" ht="12" customHeight="1">
      <c r="A464" s="63"/>
      <c r="B464" s="184" t="s">
        <v>137</v>
      </c>
      <c r="C464" s="183"/>
      <c r="D464" s="186">
        <v>1470</v>
      </c>
      <c r="E464" s="235" t="s">
        <v>41</v>
      </c>
      <c r="F464" s="108"/>
      <c r="G464" s="2">
        <f t="shared" si="27"/>
        <v>0</v>
      </c>
      <c r="H464"/>
      <c r="I464" s="179"/>
      <c r="J464" s="48"/>
    </row>
    <row r="465" spans="1:11" s="35" customFormat="1" ht="12" customHeight="1">
      <c r="A465" s="50"/>
      <c r="B465" s="184" t="s">
        <v>246</v>
      </c>
      <c r="C465" s="183"/>
      <c r="D465" s="186">
        <v>1440</v>
      </c>
      <c r="E465" s="235" t="s">
        <v>41</v>
      </c>
      <c r="F465" s="108"/>
      <c r="G465" s="2">
        <f t="shared" si="27"/>
        <v>0</v>
      </c>
      <c r="H465"/>
      <c r="I465" s="179"/>
      <c r="J465" s="39"/>
      <c r="K465" s="36"/>
    </row>
    <row r="466" spans="1:10" s="35" customFormat="1" ht="12" customHeight="1">
      <c r="A466" s="63"/>
      <c r="B466" s="184" t="s">
        <v>243</v>
      </c>
      <c r="C466" s="183"/>
      <c r="D466" s="186">
        <v>1380</v>
      </c>
      <c r="E466" s="235" t="s">
        <v>41</v>
      </c>
      <c r="F466" s="108"/>
      <c r="G466" s="2">
        <f t="shared" si="27"/>
        <v>0</v>
      </c>
      <c r="H466"/>
      <c r="I466" s="179"/>
      <c r="J466" s="48"/>
    </row>
    <row r="467" spans="2:10" s="35" customFormat="1" ht="12" customHeight="1">
      <c r="B467" s="184" t="s">
        <v>329</v>
      </c>
      <c r="C467" s="183"/>
      <c r="D467" s="186">
        <v>1320</v>
      </c>
      <c r="E467" s="235" t="s">
        <v>41</v>
      </c>
      <c r="F467" s="108"/>
      <c r="G467" s="2">
        <f t="shared" si="27"/>
        <v>0</v>
      </c>
      <c r="H467"/>
      <c r="I467" s="179"/>
      <c r="J467" s="48"/>
    </row>
    <row r="468" spans="1:11" s="35" customFormat="1" ht="12" customHeight="1">
      <c r="A468" s="50"/>
      <c r="B468" s="184" t="s">
        <v>145</v>
      </c>
      <c r="C468" s="183"/>
      <c r="D468" s="186">
        <v>1300</v>
      </c>
      <c r="E468" s="235" t="s">
        <v>41</v>
      </c>
      <c r="F468" s="108"/>
      <c r="G468" s="2">
        <f t="shared" si="27"/>
        <v>0</v>
      </c>
      <c r="H468"/>
      <c r="I468" s="179"/>
      <c r="J468" s="39"/>
      <c r="K468" s="36"/>
    </row>
    <row r="469" spans="1:10" s="125" customFormat="1" ht="18.75">
      <c r="A469" s="35"/>
      <c r="B469" s="122" t="s">
        <v>169</v>
      </c>
      <c r="C469" s="182"/>
      <c r="D469" s="214"/>
      <c r="E469" s="202"/>
      <c r="F469" s="261"/>
      <c r="G469" s="2">
        <f t="shared" si="27"/>
        <v>0</v>
      </c>
      <c r="J469" s="126"/>
    </row>
    <row r="470" spans="2:17" s="35" customFormat="1" ht="12" customHeight="1">
      <c r="B470" s="14" t="s">
        <v>578</v>
      </c>
      <c r="C470" s="121"/>
      <c r="D470" s="213">
        <v>2010</v>
      </c>
      <c r="E470" s="185" t="s">
        <v>41</v>
      </c>
      <c r="F470" s="267"/>
      <c r="G470" s="2">
        <f t="shared" si="27"/>
        <v>0</v>
      </c>
      <c r="H470"/>
      <c r="I470" s="145"/>
      <c r="J470" s="147"/>
      <c r="K470" s="145"/>
      <c r="L470" s="145"/>
      <c r="M470" s="145"/>
      <c r="N470" s="145"/>
      <c r="O470" s="145"/>
      <c r="P470" s="145"/>
      <c r="Q470" s="145"/>
    </row>
    <row r="471" spans="2:17" s="35" customFormat="1" ht="12" customHeight="1">
      <c r="B471" s="14" t="s">
        <v>579</v>
      </c>
      <c r="C471" s="121"/>
      <c r="D471" s="213">
        <v>4020</v>
      </c>
      <c r="E471" s="185" t="s">
        <v>41</v>
      </c>
      <c r="F471" s="267"/>
      <c r="G471" s="2">
        <f t="shared" si="27"/>
        <v>0</v>
      </c>
      <c r="H471"/>
      <c r="I471" s="145"/>
      <c r="J471" s="147"/>
      <c r="K471" s="145"/>
      <c r="L471" s="145"/>
      <c r="M471" s="145"/>
      <c r="N471" s="145"/>
      <c r="O471" s="145"/>
      <c r="P471" s="145"/>
      <c r="Q471" s="145"/>
    </row>
    <row r="472" spans="2:17" s="35" customFormat="1" ht="12" customHeight="1">
      <c r="B472" s="14" t="s">
        <v>563</v>
      </c>
      <c r="C472" s="121"/>
      <c r="D472" s="213">
        <v>2170</v>
      </c>
      <c r="E472" s="185" t="s">
        <v>41</v>
      </c>
      <c r="F472" s="267"/>
      <c r="G472" s="2">
        <f t="shared" si="27"/>
        <v>0</v>
      </c>
      <c r="H472"/>
      <c r="I472" s="152"/>
      <c r="J472" s="152"/>
      <c r="K472" s="152"/>
      <c r="L472" s="153"/>
      <c r="M472" s="143"/>
      <c r="N472" s="145"/>
      <c r="O472" s="145"/>
      <c r="P472" s="145"/>
      <c r="Q472" s="145"/>
    </row>
    <row r="473" spans="2:17" s="35" customFormat="1" ht="12" customHeight="1">
      <c r="B473" s="14" t="s">
        <v>564</v>
      </c>
      <c r="C473" s="121"/>
      <c r="D473" s="213">
        <v>4340</v>
      </c>
      <c r="E473" s="185" t="s">
        <v>41</v>
      </c>
      <c r="F473" s="267"/>
      <c r="G473" s="2">
        <f t="shared" si="27"/>
        <v>0</v>
      </c>
      <c r="H473"/>
      <c r="I473" s="152"/>
      <c r="J473" s="152"/>
      <c r="K473" s="152"/>
      <c r="L473" s="153"/>
      <c r="M473" s="143"/>
      <c r="N473" s="145"/>
      <c r="O473" s="145"/>
      <c r="P473" s="145"/>
      <c r="Q473" s="145"/>
    </row>
    <row r="474" spans="1:17" s="35" customFormat="1" ht="12" customHeight="1">
      <c r="A474" s="61"/>
      <c r="B474" s="13" t="s">
        <v>653</v>
      </c>
      <c r="C474" s="121"/>
      <c r="D474" s="213">
        <v>1990</v>
      </c>
      <c r="E474" s="185" t="s">
        <v>41</v>
      </c>
      <c r="F474" s="267"/>
      <c r="G474" s="2">
        <f t="shared" si="27"/>
        <v>0</v>
      </c>
      <c r="H474"/>
      <c r="I474" s="145"/>
      <c r="J474" s="147"/>
      <c r="K474" s="145"/>
      <c r="L474" s="145"/>
      <c r="M474" s="145"/>
      <c r="N474" s="145"/>
      <c r="O474" s="145"/>
      <c r="P474" s="145"/>
      <c r="Q474" s="145"/>
    </row>
    <row r="475" spans="1:17" s="35" customFormat="1" ht="12" customHeight="1">
      <c r="A475" s="61"/>
      <c r="B475" s="13" t="s">
        <v>654</v>
      </c>
      <c r="C475" s="121"/>
      <c r="D475" s="213">
        <v>3980</v>
      </c>
      <c r="E475" s="185" t="s">
        <v>41</v>
      </c>
      <c r="F475" s="267"/>
      <c r="G475" s="2">
        <f t="shared" si="27"/>
        <v>0</v>
      </c>
      <c r="H475"/>
      <c r="I475" s="145"/>
      <c r="J475" s="147"/>
      <c r="K475" s="145"/>
      <c r="L475" s="145"/>
      <c r="M475" s="145"/>
      <c r="N475" s="145"/>
      <c r="O475" s="145"/>
      <c r="P475" s="145"/>
      <c r="Q475" s="145"/>
    </row>
    <row r="476" spans="1:17" s="35" customFormat="1" ht="12" customHeight="1">
      <c r="A476" s="61"/>
      <c r="B476" s="14" t="s">
        <v>565</v>
      </c>
      <c r="C476" s="121"/>
      <c r="D476" s="213">
        <v>2070</v>
      </c>
      <c r="E476" s="185" t="s">
        <v>41</v>
      </c>
      <c r="F476" s="267"/>
      <c r="G476" s="2">
        <f t="shared" si="27"/>
        <v>0</v>
      </c>
      <c r="H476"/>
      <c r="I476" s="152"/>
      <c r="J476" s="152"/>
      <c r="K476" s="152"/>
      <c r="L476" s="153"/>
      <c r="M476" s="143"/>
      <c r="N476" s="145"/>
      <c r="O476" s="145"/>
      <c r="P476" s="145"/>
      <c r="Q476" s="145"/>
    </row>
    <row r="477" spans="1:17" s="35" customFormat="1" ht="12" customHeight="1">
      <c r="A477" s="61"/>
      <c r="B477" s="14" t="s">
        <v>566</v>
      </c>
      <c r="C477" s="121"/>
      <c r="D477" s="213">
        <v>4140</v>
      </c>
      <c r="E477" s="185" t="s">
        <v>41</v>
      </c>
      <c r="F477" s="267"/>
      <c r="G477" s="2">
        <f t="shared" si="27"/>
        <v>0</v>
      </c>
      <c r="H477"/>
      <c r="I477" s="152"/>
      <c r="J477" s="152"/>
      <c r="K477" s="152"/>
      <c r="L477" s="153"/>
      <c r="M477" s="143"/>
      <c r="N477" s="145"/>
      <c r="O477" s="145"/>
      <c r="P477" s="145"/>
      <c r="Q477" s="145"/>
    </row>
    <row r="478" spans="1:17" s="35" customFormat="1" ht="12" customHeight="1">
      <c r="A478" s="61"/>
      <c r="B478" s="13" t="s">
        <v>2</v>
      </c>
      <c r="C478" s="121"/>
      <c r="D478" s="213">
        <v>1970</v>
      </c>
      <c r="E478" s="185" t="s">
        <v>41</v>
      </c>
      <c r="F478" s="267"/>
      <c r="G478" s="2">
        <f aca="true" t="shared" si="28" ref="G478:G520">D478*F478</f>
        <v>0</v>
      </c>
      <c r="H478"/>
      <c r="I478" s="145"/>
      <c r="J478" s="144"/>
      <c r="K478" s="145"/>
      <c r="L478" s="145"/>
      <c r="M478" s="145"/>
      <c r="N478" s="145"/>
      <c r="O478" s="145"/>
      <c r="P478" s="145"/>
      <c r="Q478" s="145"/>
    </row>
    <row r="479" spans="1:17" s="35" customFormat="1" ht="12" customHeight="1">
      <c r="A479" s="61"/>
      <c r="B479" s="13" t="s">
        <v>494</v>
      </c>
      <c r="C479" s="121"/>
      <c r="D479" s="213">
        <v>3940</v>
      </c>
      <c r="E479" s="185" t="s">
        <v>41</v>
      </c>
      <c r="F479" s="267"/>
      <c r="G479" s="2">
        <f t="shared" si="28"/>
        <v>0</v>
      </c>
      <c r="H479"/>
      <c r="I479" s="145"/>
      <c r="J479" s="144"/>
      <c r="K479" s="145"/>
      <c r="L479" s="145"/>
      <c r="M479" s="145"/>
      <c r="N479" s="145"/>
      <c r="O479" s="145"/>
      <c r="P479" s="145"/>
      <c r="Q479" s="145"/>
    </row>
    <row r="480" spans="1:17" s="35" customFormat="1" ht="12" customHeight="1">
      <c r="A480" s="61"/>
      <c r="B480" s="14" t="s">
        <v>567</v>
      </c>
      <c r="C480" s="121"/>
      <c r="D480" s="213">
        <v>1980</v>
      </c>
      <c r="E480" s="185" t="s">
        <v>41</v>
      </c>
      <c r="F480" s="267"/>
      <c r="G480" s="2">
        <f t="shared" si="28"/>
        <v>0</v>
      </c>
      <c r="H480"/>
      <c r="I480" s="152"/>
      <c r="J480" s="152"/>
      <c r="K480" s="152"/>
      <c r="L480" s="153"/>
      <c r="M480" s="143"/>
      <c r="N480" s="145"/>
      <c r="O480" s="145"/>
      <c r="P480" s="145"/>
      <c r="Q480" s="145"/>
    </row>
    <row r="481" spans="1:17" s="35" customFormat="1" ht="12" customHeight="1">
      <c r="A481" s="61"/>
      <c r="B481" s="14" t="s">
        <v>568</v>
      </c>
      <c r="C481" s="121"/>
      <c r="D481" s="213">
        <v>3960</v>
      </c>
      <c r="E481" s="185" t="s">
        <v>41</v>
      </c>
      <c r="F481" s="267"/>
      <c r="G481" s="2">
        <f t="shared" si="28"/>
        <v>0</v>
      </c>
      <c r="H481"/>
      <c r="I481" s="152"/>
      <c r="J481" s="152"/>
      <c r="K481" s="152"/>
      <c r="L481" s="153"/>
      <c r="M481" s="143"/>
      <c r="N481" s="145"/>
      <c r="O481" s="145"/>
      <c r="P481" s="145"/>
      <c r="Q481" s="145"/>
    </row>
    <row r="482" spans="1:17" s="35" customFormat="1" ht="12" customHeight="1">
      <c r="A482" s="61"/>
      <c r="B482" s="13" t="s">
        <v>542</v>
      </c>
      <c r="C482" s="121"/>
      <c r="D482" s="213">
        <v>1940</v>
      </c>
      <c r="E482" s="185" t="s">
        <v>41</v>
      </c>
      <c r="F482" s="267"/>
      <c r="G482" s="2">
        <f t="shared" si="28"/>
        <v>0</v>
      </c>
      <c r="H482"/>
      <c r="I482" s="152"/>
      <c r="J482" s="152"/>
      <c r="K482" s="152"/>
      <c r="L482" s="153"/>
      <c r="M482" s="145"/>
      <c r="N482" s="145"/>
      <c r="O482" s="145"/>
      <c r="P482" s="145"/>
      <c r="Q482" s="145"/>
    </row>
    <row r="483" spans="1:17" s="35" customFormat="1" ht="12" customHeight="1">
      <c r="A483" s="61"/>
      <c r="B483" s="13" t="s">
        <v>543</v>
      </c>
      <c r="C483" s="121"/>
      <c r="D483" s="213">
        <v>3880</v>
      </c>
      <c r="E483" s="185" t="s">
        <v>41</v>
      </c>
      <c r="F483" s="267"/>
      <c r="G483" s="2">
        <f t="shared" si="28"/>
        <v>0</v>
      </c>
      <c r="H483"/>
      <c r="I483" s="152"/>
      <c r="J483" s="152"/>
      <c r="K483" s="152"/>
      <c r="L483" s="153"/>
      <c r="M483" s="145"/>
      <c r="N483" s="145"/>
      <c r="O483" s="145"/>
      <c r="P483" s="145"/>
      <c r="Q483" s="145"/>
    </row>
    <row r="484" spans="1:17" s="35" customFormat="1" ht="12" customHeight="1">
      <c r="A484" s="61"/>
      <c r="B484" s="14" t="s">
        <v>569</v>
      </c>
      <c r="C484" s="121"/>
      <c r="D484" s="213">
        <v>1960</v>
      </c>
      <c r="E484" s="185" t="s">
        <v>41</v>
      </c>
      <c r="F484" s="267"/>
      <c r="G484" s="2">
        <f t="shared" si="28"/>
        <v>0</v>
      </c>
      <c r="H484"/>
      <c r="I484" s="152"/>
      <c r="J484" s="152"/>
      <c r="K484" s="152"/>
      <c r="L484" s="153"/>
      <c r="M484" s="143"/>
      <c r="N484" s="145"/>
      <c r="O484" s="145"/>
      <c r="P484" s="145"/>
      <c r="Q484" s="145"/>
    </row>
    <row r="485" spans="1:17" s="35" customFormat="1" ht="12" customHeight="1">
      <c r="A485" s="61"/>
      <c r="B485" s="14" t="s">
        <v>570</v>
      </c>
      <c r="C485" s="121"/>
      <c r="D485" s="213">
        <v>3920</v>
      </c>
      <c r="E485" s="185" t="s">
        <v>41</v>
      </c>
      <c r="F485" s="267"/>
      <c r="G485" s="2">
        <f t="shared" si="28"/>
        <v>0</v>
      </c>
      <c r="H485"/>
      <c r="I485" s="152"/>
      <c r="J485" s="152"/>
      <c r="K485" s="152"/>
      <c r="L485" s="153"/>
      <c r="M485" s="143"/>
      <c r="N485" s="145"/>
      <c r="O485" s="145"/>
      <c r="P485" s="145"/>
      <c r="Q485" s="145"/>
    </row>
    <row r="486" spans="1:17" s="35" customFormat="1" ht="12" customHeight="1">
      <c r="A486" s="61"/>
      <c r="B486" s="13" t="s">
        <v>582</v>
      </c>
      <c r="C486" s="121"/>
      <c r="D486" s="213">
        <v>1880</v>
      </c>
      <c r="E486" s="185" t="s">
        <v>41</v>
      </c>
      <c r="F486" s="267"/>
      <c r="G486" s="2">
        <f t="shared" si="28"/>
        <v>0</v>
      </c>
      <c r="H486"/>
      <c r="I486" s="152"/>
      <c r="J486" s="152"/>
      <c r="K486" s="152"/>
      <c r="L486" s="153"/>
      <c r="M486" s="145"/>
      <c r="N486" s="145"/>
      <c r="O486" s="145"/>
      <c r="P486" s="145"/>
      <c r="Q486" s="145"/>
    </row>
    <row r="487" spans="1:17" s="35" customFormat="1" ht="12" customHeight="1">
      <c r="A487" s="61"/>
      <c r="B487" s="13" t="s">
        <v>583</v>
      </c>
      <c r="C487" s="121"/>
      <c r="D487" s="213">
        <v>3760</v>
      </c>
      <c r="E487" s="185" t="s">
        <v>41</v>
      </c>
      <c r="F487" s="267"/>
      <c r="G487" s="2">
        <f t="shared" si="28"/>
        <v>0</v>
      </c>
      <c r="H487"/>
      <c r="I487" s="152"/>
      <c r="J487" s="152"/>
      <c r="K487" s="152"/>
      <c r="L487" s="153"/>
      <c r="M487" s="145"/>
      <c r="N487" s="145"/>
      <c r="O487" s="145"/>
      <c r="P487" s="145"/>
      <c r="Q487" s="145"/>
    </row>
    <row r="488" spans="1:17" s="35" customFormat="1" ht="12" customHeight="1">
      <c r="A488" s="61"/>
      <c r="B488" s="14" t="s">
        <v>571</v>
      </c>
      <c r="C488" s="121"/>
      <c r="D488" s="213">
        <v>1900</v>
      </c>
      <c r="E488" s="185" t="s">
        <v>41</v>
      </c>
      <c r="F488" s="267"/>
      <c r="G488" s="2">
        <f t="shared" si="28"/>
        <v>0</v>
      </c>
      <c r="H488"/>
      <c r="I488" s="152"/>
      <c r="J488" s="152"/>
      <c r="K488" s="152"/>
      <c r="L488" s="153"/>
      <c r="M488" s="143"/>
      <c r="N488" s="145"/>
      <c r="O488" s="145"/>
      <c r="P488" s="145"/>
      <c r="Q488" s="145"/>
    </row>
    <row r="489" spans="1:17" s="35" customFormat="1" ht="12" customHeight="1">
      <c r="A489" s="61"/>
      <c r="B489" s="14" t="s">
        <v>572</v>
      </c>
      <c r="C489" s="121"/>
      <c r="D489" s="213">
        <v>3800</v>
      </c>
      <c r="E489" s="185" t="s">
        <v>41</v>
      </c>
      <c r="F489" s="267"/>
      <c r="G489" s="2">
        <f t="shared" si="28"/>
        <v>0</v>
      </c>
      <c r="H489"/>
      <c r="I489" s="152"/>
      <c r="J489" s="152"/>
      <c r="K489" s="152"/>
      <c r="L489" s="153"/>
      <c r="M489" s="143"/>
      <c r="N489" s="145"/>
      <c r="O489" s="145"/>
      <c r="P489" s="145"/>
      <c r="Q489" s="145"/>
    </row>
    <row r="490" spans="1:17" s="35" customFormat="1" ht="12" customHeight="1">
      <c r="A490" s="61"/>
      <c r="B490" s="13" t="s">
        <v>342</v>
      </c>
      <c r="C490" s="121"/>
      <c r="D490" s="213">
        <v>2010</v>
      </c>
      <c r="E490" s="185" t="s">
        <v>41</v>
      </c>
      <c r="F490" s="267"/>
      <c r="G490" s="2">
        <f t="shared" si="28"/>
        <v>0</v>
      </c>
      <c r="H490"/>
      <c r="I490" s="145"/>
      <c r="J490" s="144"/>
      <c r="K490" s="145"/>
      <c r="L490" s="145"/>
      <c r="M490" s="145"/>
      <c r="N490" s="145"/>
      <c r="O490" s="145"/>
      <c r="P490" s="145"/>
      <c r="Q490" s="145"/>
    </row>
    <row r="491" spans="1:17" s="35" customFormat="1" ht="12" customHeight="1">
      <c r="A491" s="61"/>
      <c r="B491" s="13" t="s">
        <v>495</v>
      </c>
      <c r="C491" s="121"/>
      <c r="D491" s="213">
        <v>4020</v>
      </c>
      <c r="E491" s="185" t="s">
        <v>41</v>
      </c>
      <c r="F491" s="267"/>
      <c r="G491" s="2">
        <f t="shared" si="28"/>
        <v>0</v>
      </c>
      <c r="H491"/>
      <c r="I491" s="145"/>
      <c r="J491" s="144"/>
      <c r="K491" s="145"/>
      <c r="L491" s="145"/>
      <c r="M491" s="145"/>
      <c r="N491" s="145"/>
      <c r="O491" s="145"/>
      <c r="P491" s="145"/>
      <c r="Q491" s="145"/>
    </row>
    <row r="492" spans="1:17" s="35" customFormat="1" ht="12" customHeight="1">
      <c r="A492" s="61"/>
      <c r="B492" s="14" t="s">
        <v>573</v>
      </c>
      <c r="C492" s="121"/>
      <c r="D492" s="213">
        <v>1830</v>
      </c>
      <c r="E492" s="185" t="s">
        <v>41</v>
      </c>
      <c r="F492" s="267"/>
      <c r="G492" s="2">
        <f t="shared" si="28"/>
        <v>0</v>
      </c>
      <c r="H492"/>
      <c r="I492" s="152"/>
      <c r="J492" s="152"/>
      <c r="K492" s="152"/>
      <c r="L492" s="153"/>
      <c r="M492" s="143"/>
      <c r="N492" s="145"/>
      <c r="O492" s="145"/>
      <c r="P492" s="145"/>
      <c r="Q492" s="145"/>
    </row>
    <row r="493" spans="1:17" s="35" customFormat="1" ht="12" customHeight="1">
      <c r="A493" s="61"/>
      <c r="B493" s="14" t="s">
        <v>574</v>
      </c>
      <c r="C493" s="121"/>
      <c r="D493" s="213">
        <v>3660</v>
      </c>
      <c r="E493" s="185" t="s">
        <v>41</v>
      </c>
      <c r="F493" s="267"/>
      <c r="G493" s="2">
        <f t="shared" si="28"/>
        <v>0</v>
      </c>
      <c r="H493"/>
      <c r="I493" s="152"/>
      <c r="J493" s="152"/>
      <c r="K493" s="152"/>
      <c r="L493" s="153"/>
      <c r="M493" s="143"/>
      <c r="N493" s="145"/>
      <c r="O493" s="145"/>
      <c r="P493" s="145"/>
      <c r="Q493" s="145"/>
    </row>
    <row r="494" spans="1:17" s="35" customFormat="1" ht="12" customHeight="1">
      <c r="A494" s="61"/>
      <c r="B494" s="13" t="s">
        <v>428</v>
      </c>
      <c r="C494" s="121"/>
      <c r="D494" s="213">
        <v>1960</v>
      </c>
      <c r="E494" s="185" t="s">
        <v>41</v>
      </c>
      <c r="F494" s="267"/>
      <c r="G494" s="2">
        <f t="shared" si="28"/>
        <v>0</v>
      </c>
      <c r="H494"/>
      <c r="I494" s="151"/>
      <c r="J494" s="151"/>
      <c r="K494" s="151"/>
      <c r="L494" s="170"/>
      <c r="M494" s="145"/>
      <c r="N494" s="145"/>
      <c r="O494" s="145"/>
      <c r="P494" s="145"/>
      <c r="Q494" s="145"/>
    </row>
    <row r="495" spans="1:17" s="35" customFormat="1" ht="12" customHeight="1">
      <c r="A495" s="61"/>
      <c r="B495" s="13" t="s">
        <v>496</v>
      </c>
      <c r="C495" s="121"/>
      <c r="D495" s="213">
        <v>3920</v>
      </c>
      <c r="E495" s="185" t="s">
        <v>41</v>
      </c>
      <c r="F495" s="267"/>
      <c r="G495" s="2">
        <f t="shared" si="28"/>
        <v>0</v>
      </c>
      <c r="H495"/>
      <c r="I495" s="151"/>
      <c r="J495" s="151"/>
      <c r="K495" s="151"/>
      <c r="L495" s="170"/>
      <c r="M495" s="145"/>
      <c r="N495" s="145"/>
      <c r="O495" s="145"/>
      <c r="P495" s="145"/>
      <c r="Q495" s="145"/>
    </row>
    <row r="496" spans="2:17" s="35" customFormat="1" ht="12" customHeight="1">
      <c r="B496" s="13" t="s">
        <v>40</v>
      </c>
      <c r="C496" s="121"/>
      <c r="D496" s="213">
        <v>1900</v>
      </c>
      <c r="E496" s="185" t="s">
        <v>41</v>
      </c>
      <c r="F496" s="267"/>
      <c r="G496" s="2">
        <f t="shared" si="28"/>
        <v>0</v>
      </c>
      <c r="H496"/>
      <c r="I496" s="145"/>
      <c r="J496" s="144"/>
      <c r="K496" s="145"/>
      <c r="L496" s="145"/>
      <c r="M496" s="145"/>
      <c r="N496" s="145"/>
      <c r="O496" s="145"/>
      <c r="P496" s="145"/>
      <c r="Q496" s="145"/>
    </row>
    <row r="497" spans="2:17" s="35" customFormat="1" ht="12" customHeight="1">
      <c r="B497" s="13" t="s">
        <v>497</v>
      </c>
      <c r="C497" s="121"/>
      <c r="D497" s="213">
        <v>3800</v>
      </c>
      <c r="E497" s="185" t="s">
        <v>41</v>
      </c>
      <c r="F497" s="267"/>
      <c r="G497" s="2">
        <f t="shared" si="28"/>
        <v>0</v>
      </c>
      <c r="H497"/>
      <c r="I497" s="145"/>
      <c r="J497" s="144"/>
      <c r="K497" s="145"/>
      <c r="L497" s="145"/>
      <c r="M497" s="145"/>
      <c r="N497" s="145"/>
      <c r="O497" s="145"/>
      <c r="P497" s="145"/>
      <c r="Q497" s="145"/>
    </row>
    <row r="498" spans="2:17" s="35" customFormat="1" ht="12" customHeight="1">
      <c r="B498" s="13" t="s">
        <v>429</v>
      </c>
      <c r="C498" s="121"/>
      <c r="D498" s="213">
        <v>2070</v>
      </c>
      <c r="E498" s="185" t="s">
        <v>41</v>
      </c>
      <c r="F498" s="267"/>
      <c r="G498" s="2">
        <f t="shared" si="28"/>
        <v>0</v>
      </c>
      <c r="H498"/>
      <c r="I498" s="151"/>
      <c r="J498" s="151"/>
      <c r="K498" s="151"/>
      <c r="L498" s="170"/>
      <c r="M498" s="145"/>
      <c r="N498" s="145"/>
      <c r="O498" s="145"/>
      <c r="P498" s="145"/>
      <c r="Q498" s="145"/>
    </row>
    <row r="499" spans="2:17" s="35" customFormat="1" ht="12" customHeight="1">
      <c r="B499" s="13" t="s">
        <v>498</v>
      </c>
      <c r="C499" s="121"/>
      <c r="D499" s="213">
        <v>4140</v>
      </c>
      <c r="E499" s="185" t="s">
        <v>41</v>
      </c>
      <c r="F499" s="267"/>
      <c r="G499" s="2">
        <f t="shared" si="28"/>
        <v>0</v>
      </c>
      <c r="H499"/>
      <c r="I499" s="151"/>
      <c r="J499" s="151"/>
      <c r="K499" s="151"/>
      <c r="L499" s="170"/>
      <c r="M499" s="145"/>
      <c r="N499" s="145"/>
      <c r="O499" s="145"/>
      <c r="P499" s="145"/>
      <c r="Q499" s="145"/>
    </row>
    <row r="500" spans="2:17" s="35" customFormat="1" ht="12" customHeight="1">
      <c r="B500" s="13" t="s">
        <v>82</v>
      </c>
      <c r="C500" s="121"/>
      <c r="D500" s="213">
        <v>1750</v>
      </c>
      <c r="E500" s="185" t="s">
        <v>41</v>
      </c>
      <c r="F500" s="267"/>
      <c r="G500" s="2">
        <f t="shared" si="28"/>
        <v>0</v>
      </c>
      <c r="H500"/>
      <c r="I500" s="145"/>
      <c r="J500" s="144"/>
      <c r="K500" s="145"/>
      <c r="L500" s="145"/>
      <c r="M500" s="145"/>
      <c r="N500" s="145"/>
      <c r="O500" s="145"/>
      <c r="P500" s="145"/>
      <c r="Q500" s="145"/>
    </row>
    <row r="501" spans="2:17" s="35" customFormat="1" ht="12" customHeight="1">
      <c r="B501" s="13" t="s">
        <v>499</v>
      </c>
      <c r="C501" s="121"/>
      <c r="D501" s="213">
        <v>3500</v>
      </c>
      <c r="E501" s="185" t="s">
        <v>41</v>
      </c>
      <c r="F501" s="267"/>
      <c r="G501" s="2">
        <f t="shared" si="28"/>
        <v>0</v>
      </c>
      <c r="H501"/>
      <c r="I501" s="145"/>
      <c r="J501" s="144"/>
      <c r="K501" s="145"/>
      <c r="L501" s="145"/>
      <c r="M501" s="145"/>
      <c r="N501" s="145"/>
      <c r="O501" s="145"/>
      <c r="P501" s="145"/>
      <c r="Q501" s="145"/>
    </row>
    <row r="502" spans="2:17" s="35" customFormat="1" ht="12" customHeight="1">
      <c r="B502" s="13" t="s">
        <v>298</v>
      </c>
      <c r="C502" s="121"/>
      <c r="D502" s="213">
        <v>1860</v>
      </c>
      <c r="E502" s="185" t="s">
        <v>41</v>
      </c>
      <c r="F502" s="267"/>
      <c r="G502" s="2">
        <f t="shared" si="28"/>
        <v>0</v>
      </c>
      <c r="H502"/>
      <c r="I502" s="145"/>
      <c r="J502" s="144"/>
      <c r="K502" s="145"/>
      <c r="L502" s="145"/>
      <c r="M502" s="145"/>
      <c r="N502" s="145"/>
      <c r="O502" s="145"/>
      <c r="P502" s="145"/>
      <c r="Q502" s="145"/>
    </row>
    <row r="503" spans="2:17" s="35" customFormat="1" ht="12" customHeight="1">
      <c r="B503" s="13" t="s">
        <v>237</v>
      </c>
      <c r="C503" s="121"/>
      <c r="D503" s="213">
        <v>3720</v>
      </c>
      <c r="E503" s="185" t="s">
        <v>41</v>
      </c>
      <c r="F503" s="267"/>
      <c r="G503" s="2">
        <f t="shared" si="28"/>
        <v>0</v>
      </c>
      <c r="H503"/>
      <c r="I503" s="145"/>
      <c r="J503" s="144"/>
      <c r="K503" s="145"/>
      <c r="L503" s="145"/>
      <c r="M503" s="145"/>
      <c r="N503" s="145"/>
      <c r="O503" s="145"/>
      <c r="P503" s="145"/>
      <c r="Q503" s="145"/>
    </row>
    <row r="504" spans="2:17" s="35" customFormat="1" ht="12" customHeight="1">
      <c r="B504" s="13" t="s">
        <v>37</v>
      </c>
      <c r="C504" s="121"/>
      <c r="D504" s="213">
        <v>2030</v>
      </c>
      <c r="E504" s="185" t="s">
        <v>41</v>
      </c>
      <c r="F504" s="267"/>
      <c r="G504" s="2">
        <f t="shared" si="28"/>
        <v>0</v>
      </c>
      <c r="H504"/>
      <c r="I504" s="145"/>
      <c r="J504" s="144"/>
      <c r="K504" s="145"/>
      <c r="L504" s="145"/>
      <c r="M504" s="145"/>
      <c r="N504" s="145"/>
      <c r="O504" s="145"/>
      <c r="P504" s="145"/>
      <c r="Q504" s="145"/>
    </row>
    <row r="505" spans="2:17" s="35" customFormat="1" ht="12" customHeight="1">
      <c r="B505" s="13" t="s">
        <v>500</v>
      </c>
      <c r="C505" s="121"/>
      <c r="D505" s="213">
        <v>4060</v>
      </c>
      <c r="E505" s="185" t="s">
        <v>41</v>
      </c>
      <c r="F505" s="267"/>
      <c r="G505" s="2">
        <f t="shared" si="28"/>
        <v>0</v>
      </c>
      <c r="H505"/>
      <c r="I505" s="145"/>
      <c r="J505" s="144"/>
      <c r="K505" s="145"/>
      <c r="L505" s="145"/>
      <c r="M505" s="145"/>
      <c r="N505" s="145"/>
      <c r="O505" s="145"/>
      <c r="P505" s="145"/>
      <c r="Q505" s="145"/>
    </row>
    <row r="506" spans="2:17" s="35" customFormat="1" ht="12" customHeight="1">
      <c r="B506" s="13" t="s">
        <v>247</v>
      </c>
      <c r="C506" s="121"/>
      <c r="D506" s="213">
        <v>1830</v>
      </c>
      <c r="E506" s="185" t="s">
        <v>41</v>
      </c>
      <c r="F506" s="267"/>
      <c r="G506" s="2">
        <f t="shared" si="28"/>
        <v>0</v>
      </c>
      <c r="H506"/>
      <c r="I506" s="145"/>
      <c r="J506" s="144"/>
      <c r="K506" s="145"/>
      <c r="L506" s="145"/>
      <c r="M506" s="145"/>
      <c r="N506" s="145"/>
      <c r="O506" s="145"/>
      <c r="P506" s="145"/>
      <c r="Q506" s="145"/>
    </row>
    <row r="507" spans="2:17" s="35" customFormat="1" ht="12" customHeight="1">
      <c r="B507" s="9" t="s">
        <v>296</v>
      </c>
      <c r="C507" s="121"/>
      <c r="D507" s="213">
        <v>3660</v>
      </c>
      <c r="E507" s="185" t="s">
        <v>41</v>
      </c>
      <c r="F507" s="267"/>
      <c r="G507" s="2">
        <f t="shared" si="28"/>
        <v>0</v>
      </c>
      <c r="H507"/>
      <c r="I507" s="145"/>
      <c r="J507" s="144"/>
      <c r="K507" s="145"/>
      <c r="L507" s="145"/>
      <c r="M507" s="145"/>
      <c r="N507" s="145"/>
      <c r="O507" s="145"/>
      <c r="P507" s="145"/>
      <c r="Q507" s="145"/>
    </row>
    <row r="508" spans="1:17" s="35" customFormat="1" ht="12" customHeight="1">
      <c r="A508" s="50"/>
      <c r="B508" s="6" t="s">
        <v>251</v>
      </c>
      <c r="C508" s="121"/>
      <c r="D508" s="213">
        <v>1800</v>
      </c>
      <c r="E508" s="185" t="s">
        <v>41</v>
      </c>
      <c r="F508" s="267"/>
      <c r="G508" s="2">
        <f>D508*F508</f>
        <v>0</v>
      </c>
      <c r="H508"/>
      <c r="I508" s="145"/>
      <c r="J508" s="144"/>
      <c r="K508" s="145"/>
      <c r="L508" s="145"/>
      <c r="M508" s="145"/>
      <c r="N508" s="145"/>
      <c r="O508" s="145"/>
      <c r="P508" s="145"/>
      <c r="Q508" s="145"/>
    </row>
    <row r="509" spans="1:17" s="35" customFormat="1" ht="12" customHeight="1">
      <c r="A509" s="50"/>
      <c r="B509" s="6" t="s">
        <v>646</v>
      </c>
      <c r="C509" s="121"/>
      <c r="D509" s="213">
        <v>3600</v>
      </c>
      <c r="E509" s="185" t="s">
        <v>41</v>
      </c>
      <c r="F509" s="267"/>
      <c r="G509" s="41"/>
      <c r="H509"/>
      <c r="I509" s="145"/>
      <c r="J509" s="144"/>
      <c r="K509" s="145"/>
      <c r="L509" s="145"/>
      <c r="M509" s="145"/>
      <c r="N509" s="145"/>
      <c r="O509" s="145"/>
      <c r="P509" s="145"/>
      <c r="Q509" s="145"/>
    </row>
    <row r="510" spans="2:7" s="10" customFormat="1" ht="20.25" customHeight="1">
      <c r="B510" s="298" t="s">
        <v>46</v>
      </c>
      <c r="C510" s="299"/>
      <c r="D510" s="299"/>
      <c r="E510" s="299"/>
      <c r="F510" s="299"/>
      <c r="G510" s="300"/>
    </row>
    <row r="511" spans="1:17" s="35" customFormat="1" ht="12" customHeight="1">
      <c r="A511" s="58"/>
      <c r="B511" s="13" t="s">
        <v>430</v>
      </c>
      <c r="C511" s="121"/>
      <c r="D511" s="213">
        <v>2770</v>
      </c>
      <c r="E511" s="235" t="s">
        <v>41</v>
      </c>
      <c r="F511" s="267"/>
      <c r="G511" s="2">
        <f t="shared" si="28"/>
        <v>0</v>
      </c>
      <c r="H511" s="8"/>
      <c r="I511" s="152"/>
      <c r="J511" s="152"/>
      <c r="K511" s="152"/>
      <c r="L511" s="152"/>
      <c r="M511" s="145"/>
      <c r="N511" s="145"/>
      <c r="O511" s="145"/>
      <c r="P511" s="145"/>
      <c r="Q511" s="145"/>
    </row>
    <row r="512" spans="1:17" s="35" customFormat="1" ht="12" customHeight="1">
      <c r="A512" s="58"/>
      <c r="B512" s="13" t="s">
        <v>100</v>
      </c>
      <c r="C512" s="121"/>
      <c r="D512" s="213">
        <v>2670</v>
      </c>
      <c r="E512" s="235" t="s">
        <v>41</v>
      </c>
      <c r="F512" s="267"/>
      <c r="G512" s="2">
        <f t="shared" si="28"/>
        <v>0</v>
      </c>
      <c r="H512" s="8"/>
      <c r="I512" s="145"/>
      <c r="J512" s="144"/>
      <c r="K512" s="145"/>
      <c r="L512" s="145"/>
      <c r="M512" s="145"/>
      <c r="N512" s="145"/>
      <c r="O512" s="145"/>
      <c r="P512" s="145"/>
      <c r="Q512" s="145"/>
    </row>
    <row r="513" spans="1:17" s="35" customFormat="1" ht="12" customHeight="1">
      <c r="A513" s="58"/>
      <c r="B513" s="13" t="s">
        <v>335</v>
      </c>
      <c r="C513" s="121"/>
      <c r="D513" s="213">
        <v>3970</v>
      </c>
      <c r="E513" s="235" t="s">
        <v>41</v>
      </c>
      <c r="F513" s="267"/>
      <c r="G513" s="2">
        <f t="shared" si="28"/>
        <v>0</v>
      </c>
      <c r="H513" s="8"/>
      <c r="I513" s="145"/>
      <c r="J513" s="146"/>
      <c r="K513" s="146"/>
      <c r="L513" s="145"/>
      <c r="M513" s="145"/>
      <c r="N513" s="145"/>
      <c r="O513" s="145"/>
      <c r="P513" s="145"/>
      <c r="Q513" s="145"/>
    </row>
    <row r="514" spans="1:17" s="35" customFormat="1" ht="12" customHeight="1">
      <c r="A514" s="58"/>
      <c r="B514" s="13" t="s">
        <v>336</v>
      </c>
      <c r="C514" s="121"/>
      <c r="D514" s="213">
        <v>3870</v>
      </c>
      <c r="E514" s="235" t="s">
        <v>41</v>
      </c>
      <c r="F514" s="267"/>
      <c r="G514" s="2">
        <f t="shared" si="28"/>
        <v>0</v>
      </c>
      <c r="H514"/>
      <c r="I514" s="145"/>
      <c r="J514" s="144"/>
      <c r="K514" s="145"/>
      <c r="L514" s="145"/>
      <c r="M514" s="145"/>
      <c r="N514" s="145"/>
      <c r="O514" s="145"/>
      <c r="P514" s="145"/>
      <c r="Q514" s="145"/>
    </row>
    <row r="515" spans="1:17" s="35" customFormat="1" ht="12" customHeight="1">
      <c r="A515" s="58"/>
      <c r="B515" s="13" t="s">
        <v>21</v>
      </c>
      <c r="C515" s="121"/>
      <c r="D515" s="213">
        <v>2570</v>
      </c>
      <c r="E515" s="235" t="s">
        <v>41</v>
      </c>
      <c r="F515" s="267"/>
      <c r="G515" s="2">
        <f t="shared" si="28"/>
        <v>0</v>
      </c>
      <c r="H515" s="8"/>
      <c r="I515" s="145"/>
      <c r="J515" s="144"/>
      <c r="K515" s="145"/>
      <c r="L515" s="145"/>
      <c r="M515" s="145"/>
      <c r="N515" s="145"/>
      <c r="O515" s="145"/>
      <c r="P515" s="145"/>
      <c r="Q515" s="145"/>
    </row>
    <row r="516" spans="2:17" s="35" customFormat="1" ht="12" customHeight="1">
      <c r="B516" s="6" t="s">
        <v>297</v>
      </c>
      <c r="C516" s="121"/>
      <c r="D516" s="213">
        <v>2570</v>
      </c>
      <c r="E516" s="235" t="s">
        <v>41</v>
      </c>
      <c r="F516" s="267"/>
      <c r="G516" s="2">
        <f t="shared" si="28"/>
        <v>0</v>
      </c>
      <c r="H516"/>
      <c r="I516" s="145"/>
      <c r="J516" s="144"/>
      <c r="K516" s="145"/>
      <c r="L516" s="145"/>
      <c r="M516" s="145"/>
      <c r="N516" s="145"/>
      <c r="O516" s="145"/>
      <c r="P516" s="145"/>
      <c r="Q516" s="145"/>
    </row>
    <row r="517" spans="2:17" s="35" customFormat="1" ht="12" customHeight="1">
      <c r="B517" s="6" t="s">
        <v>194</v>
      </c>
      <c r="C517" s="121"/>
      <c r="D517" s="213">
        <v>2570</v>
      </c>
      <c r="E517" s="235" t="s">
        <v>41</v>
      </c>
      <c r="F517" s="267"/>
      <c r="G517" s="2">
        <f t="shared" si="28"/>
        <v>0</v>
      </c>
      <c r="H517"/>
      <c r="I517" s="145"/>
      <c r="J517" s="144"/>
      <c r="K517" s="145"/>
      <c r="L517" s="145"/>
      <c r="M517" s="145"/>
      <c r="N517" s="145"/>
      <c r="O517" s="145"/>
      <c r="P517" s="145"/>
      <c r="Q517" s="145"/>
    </row>
    <row r="518" spans="2:17" s="35" customFormat="1" ht="12" customHeight="1">
      <c r="B518" s="6" t="s">
        <v>10</v>
      </c>
      <c r="C518" s="121"/>
      <c r="D518" s="213">
        <v>2570</v>
      </c>
      <c r="E518" s="235" t="s">
        <v>41</v>
      </c>
      <c r="F518" s="267"/>
      <c r="G518" s="2">
        <f t="shared" si="28"/>
        <v>0</v>
      </c>
      <c r="H518"/>
      <c r="I518" s="145"/>
      <c r="J518" s="144"/>
      <c r="K518" s="145"/>
      <c r="L518" s="145"/>
      <c r="M518" s="145"/>
      <c r="N518" s="145"/>
      <c r="O518" s="145"/>
      <c r="P518" s="145"/>
      <c r="Q518" s="145"/>
    </row>
    <row r="519" spans="2:17" s="10" customFormat="1" ht="18.75">
      <c r="B519" s="301" t="s">
        <v>31</v>
      </c>
      <c r="C519" s="302"/>
      <c r="D519" s="302"/>
      <c r="E519" s="302"/>
      <c r="F519" s="302"/>
      <c r="G519" s="303"/>
      <c r="M519" s="276"/>
      <c r="N519" s="276"/>
      <c r="O519" s="276"/>
      <c r="P519" s="276"/>
      <c r="Q519" s="276"/>
    </row>
    <row r="520" spans="2:17" s="35" customFormat="1" ht="12" customHeight="1">
      <c r="B520" s="13" t="s">
        <v>130</v>
      </c>
      <c r="C520" s="121"/>
      <c r="D520" s="213">
        <v>3050</v>
      </c>
      <c r="E520" s="235" t="s">
        <v>41</v>
      </c>
      <c r="F520" s="268"/>
      <c r="G520" s="2">
        <f t="shared" si="28"/>
        <v>0</v>
      </c>
      <c r="H520"/>
      <c r="I520" s="145"/>
      <c r="J520" s="144"/>
      <c r="K520" s="145"/>
      <c r="L520" s="145"/>
      <c r="M520" s="145"/>
      <c r="N520" s="145"/>
      <c r="O520" s="145"/>
      <c r="P520" s="145"/>
      <c r="Q520" s="145"/>
    </row>
    <row r="521" spans="2:17" s="35" customFormat="1" ht="12" customHeight="1">
      <c r="B521" s="13" t="s">
        <v>210</v>
      </c>
      <c r="C521" s="121"/>
      <c r="D521" s="213">
        <v>2850</v>
      </c>
      <c r="E521" s="235" t="s">
        <v>41</v>
      </c>
      <c r="F521" s="268"/>
      <c r="G521" s="2">
        <f aca="true" t="shared" si="29" ref="G521:G570">D521*F521</f>
        <v>0</v>
      </c>
      <c r="H521"/>
      <c r="I521" s="145"/>
      <c r="J521" s="144"/>
      <c r="K521" s="145"/>
      <c r="L521" s="145"/>
      <c r="M521" s="145"/>
      <c r="N521" s="145"/>
      <c r="O521" s="145"/>
      <c r="P521" s="145"/>
      <c r="Q521" s="145"/>
    </row>
    <row r="522" spans="2:17" s="35" customFormat="1" ht="12" customHeight="1">
      <c r="B522" s="13" t="s">
        <v>211</v>
      </c>
      <c r="C522" s="121"/>
      <c r="D522" s="213">
        <v>2750</v>
      </c>
      <c r="E522" s="235" t="s">
        <v>41</v>
      </c>
      <c r="F522" s="268"/>
      <c r="G522" s="2">
        <f t="shared" si="29"/>
        <v>0</v>
      </c>
      <c r="H522"/>
      <c r="I522" s="145"/>
      <c r="J522" s="144"/>
      <c r="K522" s="145"/>
      <c r="L522" s="145"/>
      <c r="M522" s="145"/>
      <c r="N522" s="145"/>
      <c r="O522" s="145"/>
      <c r="P522" s="145"/>
      <c r="Q522" s="145"/>
    </row>
    <row r="523" spans="2:17" s="35" customFormat="1" ht="12" customHeight="1">
      <c r="B523" s="13" t="s">
        <v>157</v>
      </c>
      <c r="C523" s="121"/>
      <c r="D523" s="213">
        <v>2660</v>
      </c>
      <c r="E523" s="235" t="s">
        <v>41</v>
      </c>
      <c r="F523" s="268"/>
      <c r="G523" s="2">
        <f t="shared" si="29"/>
        <v>0</v>
      </c>
      <c r="H523"/>
      <c r="I523" s="145"/>
      <c r="J523" s="145"/>
      <c r="K523" s="145"/>
      <c r="L523" s="145"/>
      <c r="M523" s="145"/>
      <c r="N523" s="145"/>
      <c r="O523" s="145"/>
      <c r="P523" s="145"/>
      <c r="Q523" s="145"/>
    </row>
    <row r="524" spans="2:17" s="35" customFormat="1" ht="12" customHeight="1">
      <c r="B524" s="13" t="s">
        <v>158</v>
      </c>
      <c r="C524" s="121"/>
      <c r="D524" s="213">
        <v>2470</v>
      </c>
      <c r="E524" s="235" t="s">
        <v>41</v>
      </c>
      <c r="F524" s="268"/>
      <c r="G524" s="2">
        <f t="shared" si="29"/>
        <v>0</v>
      </c>
      <c r="H524"/>
      <c r="I524" s="145"/>
      <c r="J524" s="145"/>
      <c r="K524" s="145"/>
      <c r="L524" s="145"/>
      <c r="M524" s="145"/>
      <c r="N524" s="145"/>
      <c r="O524" s="145"/>
      <c r="P524" s="145"/>
      <c r="Q524" s="145"/>
    </row>
    <row r="525" spans="2:17" s="35" customFormat="1" ht="12" customHeight="1">
      <c r="B525" s="13" t="s">
        <v>43</v>
      </c>
      <c r="C525" s="121"/>
      <c r="D525" s="213">
        <v>2360</v>
      </c>
      <c r="E525" s="235" t="s">
        <v>41</v>
      </c>
      <c r="F525" s="268"/>
      <c r="G525" s="2">
        <f t="shared" si="29"/>
        <v>0</v>
      </c>
      <c r="H525"/>
      <c r="J525" s="48"/>
      <c r="M525" s="145"/>
      <c r="N525" s="145"/>
      <c r="O525" s="145"/>
      <c r="P525" s="145"/>
      <c r="Q525" s="145"/>
    </row>
    <row r="526" spans="2:17" s="35" customFormat="1" ht="12" customHeight="1">
      <c r="B526" s="13" t="s">
        <v>240</v>
      </c>
      <c r="C526" s="121"/>
      <c r="D526" s="213">
        <v>2240</v>
      </c>
      <c r="E526" s="235" t="s">
        <v>41</v>
      </c>
      <c r="F526" s="268"/>
      <c r="G526" s="2">
        <f t="shared" si="29"/>
        <v>0</v>
      </c>
      <c r="H526"/>
      <c r="J526" s="48"/>
      <c r="M526" s="145"/>
      <c r="N526" s="145"/>
      <c r="O526" s="145"/>
      <c r="P526" s="145"/>
      <c r="Q526" s="145"/>
    </row>
    <row r="527" spans="2:10" s="35" customFormat="1" ht="12" customHeight="1">
      <c r="B527" s="13" t="s">
        <v>26</v>
      </c>
      <c r="C527" s="121"/>
      <c r="D527" s="213">
        <v>2210</v>
      </c>
      <c r="E527" s="235" t="s">
        <v>41</v>
      </c>
      <c r="F527" s="268"/>
      <c r="G527" s="2">
        <f t="shared" si="29"/>
        <v>0</v>
      </c>
      <c r="H527"/>
      <c r="J527" s="48"/>
    </row>
    <row r="528" spans="2:10" s="35" customFormat="1" ht="12" customHeight="1">
      <c r="B528" s="13" t="s">
        <v>327</v>
      </c>
      <c r="C528" s="121"/>
      <c r="D528" s="213">
        <v>2070</v>
      </c>
      <c r="E528" s="235" t="s">
        <v>41</v>
      </c>
      <c r="F528" s="268"/>
      <c r="G528" s="2">
        <f t="shared" si="29"/>
        <v>0</v>
      </c>
      <c r="H528"/>
      <c r="J528" s="48"/>
    </row>
    <row r="529" spans="2:10" s="35" customFormat="1" ht="12" customHeight="1">
      <c r="B529" s="13" t="s">
        <v>112</v>
      </c>
      <c r="C529" s="121"/>
      <c r="D529" s="213">
        <v>2010</v>
      </c>
      <c r="E529" s="235" t="s">
        <v>41</v>
      </c>
      <c r="F529" s="268"/>
      <c r="G529" s="2">
        <f t="shared" si="29"/>
        <v>0</v>
      </c>
      <c r="H529"/>
      <c r="J529" s="48"/>
    </row>
    <row r="530" spans="2:10" s="35" customFormat="1" ht="12" customHeight="1">
      <c r="B530" s="13" t="s">
        <v>59</v>
      </c>
      <c r="C530" s="121"/>
      <c r="D530" s="213">
        <v>2140</v>
      </c>
      <c r="E530" s="235" t="s">
        <v>41</v>
      </c>
      <c r="F530" s="268"/>
      <c r="G530" s="2">
        <f t="shared" si="29"/>
        <v>0</v>
      </c>
      <c r="H530"/>
      <c r="J530" s="48"/>
    </row>
    <row r="531" spans="2:10" s="35" customFormat="1" ht="12" customHeight="1">
      <c r="B531" s="13" t="s">
        <v>0</v>
      </c>
      <c r="C531" s="121"/>
      <c r="D531" s="213">
        <v>2070</v>
      </c>
      <c r="E531" s="235" t="s">
        <v>41</v>
      </c>
      <c r="F531" s="268"/>
      <c r="G531" s="2">
        <f t="shared" si="29"/>
        <v>0</v>
      </c>
      <c r="H531"/>
      <c r="J531" s="48"/>
    </row>
    <row r="532" spans="2:10" s="35" customFormat="1" ht="12" customHeight="1">
      <c r="B532" s="13" t="s">
        <v>20</v>
      </c>
      <c r="C532" s="121"/>
      <c r="D532" s="213">
        <v>2010</v>
      </c>
      <c r="E532" s="235" t="s">
        <v>41</v>
      </c>
      <c r="F532" s="268"/>
      <c r="G532" s="2">
        <f t="shared" si="29"/>
        <v>0</v>
      </c>
      <c r="H532"/>
      <c r="J532" s="48"/>
    </row>
    <row r="533" spans="2:10" s="35" customFormat="1" ht="12" customHeight="1">
      <c r="B533" s="13" t="s">
        <v>290</v>
      </c>
      <c r="C533" s="121"/>
      <c r="D533" s="213">
        <v>1980</v>
      </c>
      <c r="E533" s="235" t="s">
        <v>41</v>
      </c>
      <c r="F533" s="268"/>
      <c r="G533" s="2">
        <f t="shared" si="29"/>
        <v>0</v>
      </c>
      <c r="H533"/>
      <c r="J533" s="48"/>
    </row>
    <row r="534" spans="2:10" s="35" customFormat="1" ht="12" customHeight="1">
      <c r="B534" s="13" t="s">
        <v>250</v>
      </c>
      <c r="C534" s="121"/>
      <c r="D534" s="213">
        <v>1920</v>
      </c>
      <c r="E534" s="235" t="s">
        <v>41</v>
      </c>
      <c r="F534" s="268"/>
      <c r="G534" s="2">
        <f t="shared" si="29"/>
        <v>0</v>
      </c>
      <c r="H534"/>
      <c r="J534" s="48"/>
    </row>
    <row r="535" spans="2:10" s="35" customFormat="1" ht="12" customHeight="1">
      <c r="B535" s="13" t="s">
        <v>172</v>
      </c>
      <c r="C535" s="121"/>
      <c r="D535" s="213">
        <v>1860</v>
      </c>
      <c r="E535" s="235" t="s">
        <v>41</v>
      </c>
      <c r="F535" s="268"/>
      <c r="G535" s="2">
        <f t="shared" si="29"/>
        <v>0</v>
      </c>
      <c r="H535"/>
      <c r="J535" s="48"/>
    </row>
    <row r="536" spans="2:10" s="35" customFormat="1" ht="12" customHeight="1">
      <c r="B536" s="13" t="s">
        <v>124</v>
      </c>
      <c r="C536" s="121"/>
      <c r="D536" s="213">
        <v>1840</v>
      </c>
      <c r="E536" s="235" t="s">
        <v>41</v>
      </c>
      <c r="F536" s="268"/>
      <c r="G536" s="2">
        <f t="shared" si="29"/>
        <v>0</v>
      </c>
      <c r="H536"/>
      <c r="J536" s="48"/>
    </row>
    <row r="537" spans="2:10" s="10" customFormat="1" ht="18.75">
      <c r="B537" s="301" t="s">
        <v>332</v>
      </c>
      <c r="C537" s="302"/>
      <c r="D537" s="302"/>
      <c r="E537" s="302"/>
      <c r="F537" s="302"/>
      <c r="G537" s="303"/>
      <c r="J537" s="277"/>
    </row>
    <row r="538" spans="1:13" s="35" customFormat="1" ht="12" customHeight="1">
      <c r="A538" s="58"/>
      <c r="B538" s="13" t="s">
        <v>431</v>
      </c>
      <c r="C538" s="167"/>
      <c r="D538" s="186">
        <v>2880</v>
      </c>
      <c r="E538" s="238" t="s">
        <v>41</v>
      </c>
      <c r="F538" s="256"/>
      <c r="G538" s="2">
        <f t="shared" si="29"/>
        <v>0</v>
      </c>
      <c r="H538"/>
      <c r="I538" s="151"/>
      <c r="J538" s="151"/>
      <c r="K538" s="151"/>
      <c r="L538" s="170"/>
      <c r="M538" s="154"/>
    </row>
    <row r="539" spans="1:13" s="35" customFormat="1" ht="12" customHeight="1">
      <c r="A539" s="58"/>
      <c r="B539" s="13" t="s">
        <v>209</v>
      </c>
      <c r="C539" s="167"/>
      <c r="D539" s="186">
        <v>2990</v>
      </c>
      <c r="E539" s="238" t="s">
        <v>41</v>
      </c>
      <c r="F539" s="256"/>
      <c r="G539" s="2">
        <f t="shared" si="29"/>
        <v>0</v>
      </c>
      <c r="H539"/>
      <c r="I539" s="154"/>
      <c r="J539" s="148"/>
      <c r="K539" s="154"/>
      <c r="L539" s="154"/>
      <c r="M539" s="154"/>
    </row>
    <row r="540" spans="1:13" s="35" customFormat="1" ht="12" customHeight="1">
      <c r="A540" s="58"/>
      <c r="B540" s="13" t="s">
        <v>501</v>
      </c>
      <c r="C540" s="167"/>
      <c r="D540" s="186">
        <v>2930</v>
      </c>
      <c r="E540" s="238" t="s">
        <v>41</v>
      </c>
      <c r="F540" s="256"/>
      <c r="G540" s="2">
        <f t="shared" si="29"/>
        <v>0</v>
      </c>
      <c r="H540"/>
      <c r="I540" s="151"/>
      <c r="J540" s="151"/>
      <c r="K540" s="151"/>
      <c r="L540" s="170"/>
      <c r="M540" s="154"/>
    </row>
    <row r="541" spans="1:13" s="35" customFormat="1" ht="12" customHeight="1">
      <c r="A541" s="58"/>
      <c r="B541" s="13" t="s">
        <v>432</v>
      </c>
      <c r="C541" s="167"/>
      <c r="D541" s="186">
        <v>2750</v>
      </c>
      <c r="E541" s="238" t="s">
        <v>41</v>
      </c>
      <c r="F541" s="256"/>
      <c r="G541" s="2">
        <f t="shared" si="29"/>
        <v>0</v>
      </c>
      <c r="H541"/>
      <c r="I541" s="151"/>
      <c r="J541" s="151"/>
      <c r="K541" s="151"/>
      <c r="L541" s="170"/>
      <c r="M541" s="154"/>
    </row>
    <row r="542" spans="1:13" s="35" customFormat="1" ht="12" customHeight="1">
      <c r="A542" s="58"/>
      <c r="B542" s="13" t="s">
        <v>433</v>
      </c>
      <c r="C542" s="167"/>
      <c r="D542" s="186">
        <v>2630</v>
      </c>
      <c r="E542" s="238" t="s">
        <v>41</v>
      </c>
      <c r="F542" s="256"/>
      <c r="G542" s="2">
        <f t="shared" si="29"/>
        <v>0</v>
      </c>
      <c r="H542"/>
      <c r="I542" s="151"/>
      <c r="J542" s="151"/>
      <c r="K542" s="151"/>
      <c r="L542" s="170"/>
      <c r="M542" s="154"/>
    </row>
    <row r="543" spans="1:13" s="35" customFormat="1" ht="12" customHeight="1">
      <c r="A543" s="58"/>
      <c r="B543" s="13" t="s">
        <v>434</v>
      </c>
      <c r="C543" s="167"/>
      <c r="D543" s="186">
        <v>2600</v>
      </c>
      <c r="E543" s="238" t="s">
        <v>41</v>
      </c>
      <c r="F543" s="256"/>
      <c r="G543" s="2">
        <f t="shared" si="29"/>
        <v>0</v>
      </c>
      <c r="H543"/>
      <c r="I543" s="151"/>
      <c r="J543" s="151"/>
      <c r="K543" s="151"/>
      <c r="L543" s="170"/>
      <c r="M543" s="154"/>
    </row>
    <row r="544" spans="1:13" s="35" customFormat="1" ht="12" customHeight="1">
      <c r="A544" s="58"/>
      <c r="B544" s="13" t="s">
        <v>435</v>
      </c>
      <c r="C544" s="167"/>
      <c r="D544" s="186">
        <v>2730</v>
      </c>
      <c r="E544" s="238" t="s">
        <v>41</v>
      </c>
      <c r="F544" s="256"/>
      <c r="G544" s="2">
        <f t="shared" si="29"/>
        <v>0</v>
      </c>
      <c r="H544"/>
      <c r="I544" s="151"/>
      <c r="J544" s="151"/>
      <c r="K544" s="151"/>
      <c r="L544" s="170"/>
      <c r="M544" s="154"/>
    </row>
    <row r="545" spans="1:13" s="35" customFormat="1" ht="12" customHeight="1">
      <c r="A545" s="58"/>
      <c r="B545" s="13" t="s">
        <v>436</v>
      </c>
      <c r="C545" s="167"/>
      <c r="D545" s="186">
        <v>2700</v>
      </c>
      <c r="E545" s="238" t="s">
        <v>41</v>
      </c>
      <c r="F545" s="256"/>
      <c r="G545" s="2">
        <f t="shared" si="29"/>
        <v>0</v>
      </c>
      <c r="H545"/>
      <c r="I545" s="151"/>
      <c r="J545" s="151"/>
      <c r="K545" s="151"/>
      <c r="L545" s="170"/>
      <c r="M545" s="154"/>
    </row>
    <row r="546" spans="1:13" s="35" customFormat="1" ht="12" customHeight="1">
      <c r="A546" s="58"/>
      <c r="B546" s="13" t="s">
        <v>502</v>
      </c>
      <c r="C546" s="167"/>
      <c r="D546" s="186">
        <v>2680</v>
      </c>
      <c r="E546" s="238" t="s">
        <v>41</v>
      </c>
      <c r="F546" s="256"/>
      <c r="G546" s="2">
        <f t="shared" si="29"/>
        <v>0</v>
      </c>
      <c r="H546"/>
      <c r="I546" s="151"/>
      <c r="J546" s="151"/>
      <c r="K546" s="151"/>
      <c r="L546" s="170"/>
      <c r="M546" s="154"/>
    </row>
    <row r="547" spans="2:13" s="35" customFormat="1" ht="12" customHeight="1">
      <c r="B547" s="13" t="s">
        <v>437</v>
      </c>
      <c r="C547" s="167"/>
      <c r="D547" s="186">
        <v>2660</v>
      </c>
      <c r="E547" s="238" t="s">
        <v>41</v>
      </c>
      <c r="F547" s="256"/>
      <c r="G547" s="2">
        <f t="shared" si="29"/>
        <v>0</v>
      </c>
      <c r="H547"/>
      <c r="I547" s="151"/>
      <c r="J547" s="151"/>
      <c r="K547" s="151"/>
      <c r="L547" s="170"/>
      <c r="M547" s="154"/>
    </row>
    <row r="548" spans="2:13" s="35" customFormat="1" ht="12" customHeight="1">
      <c r="B548" s="13" t="s">
        <v>66</v>
      </c>
      <c r="C548" s="167"/>
      <c r="D548" s="283">
        <v>2000</v>
      </c>
      <c r="E548" s="238" t="s">
        <v>41</v>
      </c>
      <c r="F548" s="256"/>
      <c r="G548" s="2">
        <f t="shared" si="29"/>
        <v>0</v>
      </c>
      <c r="H548"/>
      <c r="I548" s="154"/>
      <c r="J548" s="148"/>
      <c r="K548" s="154"/>
      <c r="L548" s="154"/>
      <c r="M548" s="154"/>
    </row>
    <row r="549" spans="1:13" s="35" customFormat="1" ht="12" customHeight="1">
      <c r="A549" s="58"/>
      <c r="B549" s="13" t="s">
        <v>386</v>
      </c>
      <c r="C549" s="167"/>
      <c r="D549" s="186">
        <v>2550</v>
      </c>
      <c r="E549" s="238" t="s">
        <v>41</v>
      </c>
      <c r="F549" s="256"/>
      <c r="G549" s="2">
        <f t="shared" si="29"/>
        <v>0</v>
      </c>
      <c r="H549"/>
      <c r="I549" s="151"/>
      <c r="J549" s="152"/>
      <c r="K549" s="152"/>
      <c r="L549" s="152"/>
      <c r="M549" s="154"/>
    </row>
    <row r="550" spans="1:13" s="35" customFormat="1" ht="12" customHeight="1">
      <c r="A550" s="58"/>
      <c r="B550" s="13" t="s">
        <v>438</v>
      </c>
      <c r="C550" s="167"/>
      <c r="D550" s="186">
        <v>2360</v>
      </c>
      <c r="E550" s="238" t="s">
        <v>41</v>
      </c>
      <c r="F550" s="256"/>
      <c r="G550" s="2">
        <f t="shared" si="29"/>
        <v>0</v>
      </c>
      <c r="H550"/>
      <c r="I550" s="151"/>
      <c r="J550" s="151"/>
      <c r="K550" s="151"/>
      <c r="L550" s="170"/>
      <c r="M550" s="154"/>
    </row>
    <row r="551" spans="2:10" s="35" customFormat="1" ht="12" customHeight="1">
      <c r="B551" s="13" t="s">
        <v>264</v>
      </c>
      <c r="C551" s="167"/>
      <c r="D551" s="186">
        <v>2290</v>
      </c>
      <c r="E551" s="238" t="s">
        <v>41</v>
      </c>
      <c r="F551" s="256"/>
      <c r="G551" s="2">
        <f t="shared" si="29"/>
        <v>0</v>
      </c>
      <c r="H551"/>
      <c r="I551" s="50"/>
      <c r="J551" s="63"/>
    </row>
    <row r="552" spans="2:10" s="10" customFormat="1" ht="18.75">
      <c r="B552" s="301" t="s">
        <v>331</v>
      </c>
      <c r="C552" s="302"/>
      <c r="D552" s="302"/>
      <c r="E552" s="302"/>
      <c r="F552" s="302"/>
      <c r="G552" s="303"/>
      <c r="J552" s="277"/>
    </row>
    <row r="553" spans="1:10" s="35" customFormat="1" ht="12" customHeight="1">
      <c r="A553" s="58"/>
      <c r="B553" s="9" t="s">
        <v>241</v>
      </c>
      <c r="C553" s="121"/>
      <c r="D553" s="186">
        <v>5690</v>
      </c>
      <c r="E553" s="237" t="s">
        <v>41</v>
      </c>
      <c r="F553" s="286"/>
      <c r="G553" s="2">
        <f t="shared" si="29"/>
        <v>0</v>
      </c>
      <c r="H553"/>
      <c r="I553" s="161"/>
      <c r="J553" s="48"/>
    </row>
    <row r="554" spans="1:10" s="35" customFormat="1" ht="12" customHeight="1">
      <c r="A554" s="58"/>
      <c r="B554" s="9" t="s">
        <v>527</v>
      </c>
      <c r="C554" s="121"/>
      <c r="D554" s="186">
        <v>6030</v>
      </c>
      <c r="E554" s="237" t="s">
        <v>41</v>
      </c>
      <c r="F554" s="286"/>
      <c r="G554" s="2">
        <f t="shared" si="29"/>
        <v>0</v>
      </c>
      <c r="H554"/>
      <c r="I554" s="161"/>
      <c r="J554" s="48"/>
    </row>
    <row r="555" spans="1:10" s="35" customFormat="1" ht="12" customHeight="1">
      <c r="A555" s="58"/>
      <c r="B555" s="9" t="s">
        <v>73</v>
      </c>
      <c r="C555" s="121"/>
      <c r="D555" s="186">
        <v>4930</v>
      </c>
      <c r="E555" s="237" t="s">
        <v>41</v>
      </c>
      <c r="F555" s="286"/>
      <c r="G555" s="2">
        <f t="shared" si="29"/>
        <v>0</v>
      </c>
      <c r="H555"/>
      <c r="I555" s="161"/>
      <c r="J555" s="48"/>
    </row>
    <row r="556" spans="1:10" s="35" customFormat="1" ht="12" customHeight="1">
      <c r="A556" s="58"/>
      <c r="B556" s="9" t="s">
        <v>25</v>
      </c>
      <c r="C556" s="121"/>
      <c r="D556" s="186">
        <v>4450</v>
      </c>
      <c r="E556" s="237" t="s">
        <v>41</v>
      </c>
      <c r="F556" s="286"/>
      <c r="G556" s="2">
        <f t="shared" si="29"/>
        <v>0</v>
      </c>
      <c r="H556"/>
      <c r="I556" s="161"/>
      <c r="J556" s="48"/>
    </row>
    <row r="557" spans="2:10" s="35" customFormat="1" ht="12" customHeight="1">
      <c r="B557" s="9" t="s">
        <v>134</v>
      </c>
      <c r="C557" s="121"/>
      <c r="D557" s="186">
        <v>4100</v>
      </c>
      <c r="E557" s="237" t="s">
        <v>41</v>
      </c>
      <c r="F557" s="286"/>
      <c r="G557" s="2">
        <f t="shared" si="29"/>
        <v>0</v>
      </c>
      <c r="H557"/>
      <c r="I557" s="161"/>
      <c r="J557" s="48"/>
    </row>
    <row r="558" spans="2:10" s="35" customFormat="1" ht="12" customHeight="1">
      <c r="B558" s="9" t="s">
        <v>80</v>
      </c>
      <c r="C558" s="121"/>
      <c r="D558" s="186">
        <v>2960</v>
      </c>
      <c r="E558" s="237" t="s">
        <v>41</v>
      </c>
      <c r="F558" s="286"/>
      <c r="G558" s="2">
        <f t="shared" si="29"/>
        <v>0</v>
      </c>
      <c r="H558"/>
      <c r="I558" s="161"/>
      <c r="J558" s="48"/>
    </row>
    <row r="559" spans="2:10" s="35" customFormat="1" ht="12" customHeight="1">
      <c r="B559" s="9" t="s">
        <v>9</v>
      </c>
      <c r="C559" s="121"/>
      <c r="D559" s="186">
        <v>2900</v>
      </c>
      <c r="E559" s="237" t="s">
        <v>41</v>
      </c>
      <c r="F559" s="286"/>
      <c r="G559" s="2">
        <f t="shared" si="29"/>
        <v>0</v>
      </c>
      <c r="H559"/>
      <c r="I559" s="161"/>
      <c r="J559" s="48"/>
    </row>
    <row r="560" spans="2:10" s="35" customFormat="1" ht="12" customHeight="1">
      <c r="B560" s="9" t="s">
        <v>255</v>
      </c>
      <c r="C560" s="121"/>
      <c r="D560" s="186">
        <v>2730</v>
      </c>
      <c r="E560" s="237" t="s">
        <v>41</v>
      </c>
      <c r="F560" s="286"/>
      <c r="G560" s="2">
        <f t="shared" si="29"/>
        <v>0</v>
      </c>
      <c r="H560"/>
      <c r="I560" s="161"/>
      <c r="J560" s="48"/>
    </row>
    <row r="561" spans="2:10" s="35" customFormat="1" ht="12" customHeight="1">
      <c r="B561" s="9" t="s">
        <v>605</v>
      </c>
      <c r="C561" s="121"/>
      <c r="D561" s="186">
        <v>3030</v>
      </c>
      <c r="E561" s="237" t="s">
        <v>41</v>
      </c>
      <c r="F561" s="286"/>
      <c r="G561" s="2">
        <f t="shared" si="29"/>
        <v>0</v>
      </c>
      <c r="H561"/>
      <c r="I561" s="161"/>
      <c r="J561" s="48"/>
    </row>
    <row r="562" spans="2:10" s="35" customFormat="1" ht="12" customHeight="1">
      <c r="B562" s="9" t="s">
        <v>387</v>
      </c>
      <c r="C562" s="121"/>
      <c r="D562" s="186">
        <v>2620</v>
      </c>
      <c r="E562" s="237" t="s">
        <v>41</v>
      </c>
      <c r="F562" s="286"/>
      <c r="G562" s="2">
        <f t="shared" si="29"/>
        <v>0</v>
      </c>
      <c r="H562"/>
      <c r="I562" s="161"/>
      <c r="J562" s="48"/>
    </row>
    <row r="563" spans="2:10" s="35" customFormat="1" ht="12" customHeight="1">
      <c r="B563" s="9" t="s">
        <v>249</v>
      </c>
      <c r="C563" s="121"/>
      <c r="D563" s="186">
        <v>2570</v>
      </c>
      <c r="E563" s="237" t="s">
        <v>41</v>
      </c>
      <c r="F563" s="286"/>
      <c r="G563" s="2">
        <f t="shared" si="29"/>
        <v>0</v>
      </c>
      <c r="H563"/>
      <c r="I563" s="161"/>
      <c r="J563" s="48"/>
    </row>
    <row r="564" spans="2:10" s="35" customFormat="1" ht="12" customHeight="1">
      <c r="B564" s="9" t="s">
        <v>88</v>
      </c>
      <c r="C564" s="121"/>
      <c r="D564" s="186">
        <v>2450</v>
      </c>
      <c r="E564" s="237" t="s">
        <v>41</v>
      </c>
      <c r="F564" s="286"/>
      <c r="G564" s="2">
        <f t="shared" si="29"/>
        <v>0</v>
      </c>
      <c r="H564"/>
      <c r="I564" s="161"/>
      <c r="J564" s="48"/>
    </row>
    <row r="565" spans="2:10" s="10" customFormat="1" ht="18.75">
      <c r="B565" s="301" t="s">
        <v>109</v>
      </c>
      <c r="C565" s="302"/>
      <c r="D565" s="302"/>
      <c r="E565" s="302"/>
      <c r="F565" s="302"/>
      <c r="G565" s="303"/>
      <c r="J565" s="277"/>
    </row>
    <row r="566" spans="1:13" s="35" customFormat="1" ht="12" customHeight="1">
      <c r="A566" s="101"/>
      <c r="B566" s="13" t="s">
        <v>693</v>
      </c>
      <c r="C566" s="168"/>
      <c r="D566" s="215">
        <v>5700</v>
      </c>
      <c r="E566" s="238" t="s">
        <v>41</v>
      </c>
      <c r="F566" s="269"/>
      <c r="G566" s="2">
        <f>D566*F566</f>
        <v>0</v>
      </c>
      <c r="H566"/>
      <c r="I566" s="149"/>
      <c r="J566" s="148"/>
      <c r="K566" s="154"/>
      <c r="L566" s="154"/>
      <c r="M566" s="154"/>
    </row>
    <row r="567" spans="1:13" s="35" customFormat="1" ht="12" customHeight="1">
      <c r="A567" s="101"/>
      <c r="B567" s="13" t="s">
        <v>368</v>
      </c>
      <c r="C567" s="168"/>
      <c r="D567" s="215">
        <v>3100</v>
      </c>
      <c r="E567" s="238" t="s">
        <v>41</v>
      </c>
      <c r="F567" s="269"/>
      <c r="G567" s="2">
        <f t="shared" si="29"/>
        <v>0</v>
      </c>
      <c r="H567"/>
      <c r="I567" s="149"/>
      <c r="J567" s="148"/>
      <c r="K567" s="154"/>
      <c r="L567" s="154"/>
      <c r="M567" s="154"/>
    </row>
    <row r="568" spans="1:13" s="35" customFormat="1" ht="12" customHeight="1" hidden="1">
      <c r="A568" s="101"/>
      <c r="B568" s="13" t="s">
        <v>597</v>
      </c>
      <c r="C568" s="168"/>
      <c r="D568" s="215">
        <v>2460</v>
      </c>
      <c r="E568" s="238" t="s">
        <v>41</v>
      </c>
      <c r="F568" s="269"/>
      <c r="G568" s="2">
        <f t="shared" si="29"/>
        <v>0</v>
      </c>
      <c r="H568"/>
      <c r="I568" s="151"/>
      <c r="J568" s="151"/>
      <c r="K568" s="151"/>
      <c r="L568" s="170"/>
      <c r="M568" s="154"/>
    </row>
    <row r="569" spans="1:13" s="35" customFormat="1" ht="12" customHeight="1" hidden="1">
      <c r="A569" s="101"/>
      <c r="B569" s="13" t="s">
        <v>598</v>
      </c>
      <c r="C569" s="168"/>
      <c r="D569" s="215">
        <v>4920</v>
      </c>
      <c r="E569" s="238" t="s">
        <v>41</v>
      </c>
      <c r="F569" s="269"/>
      <c r="G569" s="2">
        <f t="shared" si="29"/>
        <v>0</v>
      </c>
      <c r="H569"/>
      <c r="I569" s="151"/>
      <c r="J569" s="151"/>
      <c r="K569" s="151"/>
      <c r="L569" s="170"/>
      <c r="M569" s="154"/>
    </row>
    <row r="570" spans="1:14" s="35" customFormat="1" ht="12" customHeight="1">
      <c r="A570" s="57"/>
      <c r="B570" s="13" t="s">
        <v>439</v>
      </c>
      <c r="C570" s="168"/>
      <c r="D570" s="215">
        <v>2250</v>
      </c>
      <c r="E570" s="238" t="s">
        <v>41</v>
      </c>
      <c r="F570" s="269"/>
      <c r="G570" s="2">
        <f t="shared" si="29"/>
        <v>0</v>
      </c>
      <c r="H570"/>
      <c r="I570" s="151"/>
      <c r="J570" s="151"/>
      <c r="K570" s="151"/>
      <c r="L570" s="170"/>
      <c r="M570" s="154"/>
      <c r="N570" s="154"/>
    </row>
    <row r="571" spans="1:14" s="35" customFormat="1" ht="12" customHeight="1">
      <c r="A571" s="57"/>
      <c r="B571" s="13" t="s">
        <v>532</v>
      </c>
      <c r="C571" s="168"/>
      <c r="D571" s="215">
        <v>4500</v>
      </c>
      <c r="E571" s="238" t="s">
        <v>41</v>
      </c>
      <c r="F571" s="269"/>
      <c r="G571" s="2">
        <f aca="true" t="shared" si="30" ref="G571:G623">D571*F571</f>
        <v>0</v>
      </c>
      <c r="H571"/>
      <c r="I571" s="151"/>
      <c r="J571" s="151"/>
      <c r="K571" s="151"/>
      <c r="L571" s="170"/>
      <c r="M571" s="154"/>
      <c r="N571" s="154"/>
    </row>
    <row r="572" spans="1:14" s="35" customFormat="1" ht="12" customHeight="1">
      <c r="A572" s="57"/>
      <c r="B572" s="13" t="s">
        <v>235</v>
      </c>
      <c r="C572" s="168"/>
      <c r="D572" s="215">
        <v>2350</v>
      </c>
      <c r="E572" s="238" t="s">
        <v>41</v>
      </c>
      <c r="F572" s="269"/>
      <c r="G572" s="2">
        <f t="shared" si="30"/>
        <v>0</v>
      </c>
      <c r="H572"/>
      <c r="I572" s="151"/>
      <c r="J572" s="151"/>
      <c r="K572" s="151"/>
      <c r="L572" s="170"/>
      <c r="M572" s="154"/>
      <c r="N572" s="154"/>
    </row>
    <row r="573" spans="1:14" s="35" customFormat="1" ht="12" customHeight="1">
      <c r="A573" s="57"/>
      <c r="B573" s="13" t="s">
        <v>236</v>
      </c>
      <c r="C573" s="168"/>
      <c r="D573" s="215">
        <v>4700</v>
      </c>
      <c r="E573" s="238" t="s">
        <v>41</v>
      </c>
      <c r="F573" s="269"/>
      <c r="G573" s="2">
        <f t="shared" si="30"/>
        <v>0</v>
      </c>
      <c r="H573"/>
      <c r="I573" s="151"/>
      <c r="J573" s="151"/>
      <c r="K573" s="151"/>
      <c r="L573" s="170"/>
      <c r="M573" s="154"/>
      <c r="N573" s="154"/>
    </row>
    <row r="574" spans="1:14" s="35" customFormat="1" ht="12" customHeight="1">
      <c r="A574" s="57"/>
      <c r="B574" s="13" t="s">
        <v>536</v>
      </c>
      <c r="C574" s="168"/>
      <c r="D574" s="215"/>
      <c r="E574" s="245" t="s">
        <v>140</v>
      </c>
      <c r="F574" s="269"/>
      <c r="G574" s="2">
        <f t="shared" si="30"/>
        <v>0</v>
      </c>
      <c r="H574"/>
      <c r="I574" s="46"/>
      <c r="J574" s="46"/>
      <c r="K574" s="46"/>
      <c r="L574" s="46"/>
      <c r="M574" s="154"/>
      <c r="N574" s="154"/>
    </row>
    <row r="575" spans="1:14" s="35" customFormat="1" ht="12" customHeight="1">
      <c r="A575" s="57"/>
      <c r="B575" s="13" t="s">
        <v>503</v>
      </c>
      <c r="C575" s="168"/>
      <c r="D575" s="215">
        <v>2290</v>
      </c>
      <c r="E575" s="238" t="s">
        <v>41</v>
      </c>
      <c r="F575" s="269"/>
      <c r="G575" s="2">
        <f t="shared" si="30"/>
        <v>0</v>
      </c>
      <c r="H575"/>
      <c r="I575" s="151"/>
      <c r="J575" s="151"/>
      <c r="K575" s="151"/>
      <c r="L575" s="170"/>
      <c r="M575" s="154"/>
      <c r="N575" s="154"/>
    </row>
    <row r="576" spans="1:14" s="35" customFormat="1" ht="12" customHeight="1">
      <c r="A576" s="57"/>
      <c r="B576" s="13" t="s">
        <v>504</v>
      </c>
      <c r="C576" s="168"/>
      <c r="D576" s="215">
        <v>4580</v>
      </c>
      <c r="E576" s="238" t="s">
        <v>41</v>
      </c>
      <c r="F576" s="269"/>
      <c r="G576" s="2">
        <f t="shared" si="30"/>
        <v>0</v>
      </c>
      <c r="H576"/>
      <c r="I576" s="151"/>
      <c r="J576" s="151"/>
      <c r="K576" s="151"/>
      <c r="L576" s="170"/>
      <c r="M576" s="154"/>
      <c r="N576" s="154"/>
    </row>
    <row r="577" spans="1:14" s="35" customFormat="1" ht="12" customHeight="1">
      <c r="A577" s="57"/>
      <c r="B577" s="13" t="s">
        <v>695</v>
      </c>
      <c r="C577" s="168"/>
      <c r="D577" s="215">
        <v>2520</v>
      </c>
      <c r="E577" s="238" t="s">
        <v>41</v>
      </c>
      <c r="F577" s="269"/>
      <c r="G577" s="2">
        <f t="shared" si="30"/>
        <v>0</v>
      </c>
      <c r="H577"/>
      <c r="I577" s="151"/>
      <c r="J577" s="151"/>
      <c r="K577" s="151"/>
      <c r="L577" s="170"/>
      <c r="M577" s="154"/>
      <c r="N577" s="154"/>
    </row>
    <row r="578" spans="1:14" s="35" customFormat="1" ht="12" customHeight="1">
      <c r="A578" s="57"/>
      <c r="B578" s="13" t="s">
        <v>696</v>
      </c>
      <c r="C578" s="168"/>
      <c r="D578" s="215">
        <v>5040</v>
      </c>
      <c r="E578" s="238" t="s">
        <v>41</v>
      </c>
      <c r="F578" s="269"/>
      <c r="G578" s="2">
        <f t="shared" si="30"/>
        <v>0</v>
      </c>
      <c r="H578"/>
      <c r="I578" s="151"/>
      <c r="J578" s="151"/>
      <c r="K578" s="151"/>
      <c r="L578" s="170"/>
      <c r="M578" s="154"/>
      <c r="N578" s="154"/>
    </row>
    <row r="579" spans="1:14" s="35" customFormat="1" ht="12" customHeight="1">
      <c r="A579" s="57"/>
      <c r="B579" s="13" t="s">
        <v>444</v>
      </c>
      <c r="C579" s="168"/>
      <c r="D579" s="215">
        <v>2110</v>
      </c>
      <c r="E579" s="238" t="s">
        <v>41</v>
      </c>
      <c r="F579" s="269"/>
      <c r="G579" s="2">
        <f t="shared" si="30"/>
        <v>0</v>
      </c>
      <c r="H579"/>
      <c r="I579" s="151"/>
      <c r="J579" s="151"/>
      <c r="K579" s="151"/>
      <c r="L579" s="170"/>
      <c r="M579" s="154"/>
      <c r="N579" s="154"/>
    </row>
    <row r="580" spans="1:14" s="35" customFormat="1" ht="12" customHeight="1">
      <c r="A580" s="57"/>
      <c r="B580" s="13" t="s">
        <v>445</v>
      </c>
      <c r="C580" s="168"/>
      <c r="D580" s="215">
        <v>4220</v>
      </c>
      <c r="E580" s="238" t="s">
        <v>41</v>
      </c>
      <c r="F580" s="269"/>
      <c r="G580" s="2">
        <f t="shared" si="30"/>
        <v>0</v>
      </c>
      <c r="H580"/>
      <c r="I580" s="151"/>
      <c r="J580" s="151"/>
      <c r="K580" s="151"/>
      <c r="L580" s="170"/>
      <c r="M580" s="154"/>
      <c r="N580" s="154"/>
    </row>
    <row r="581" spans="1:14" s="35" customFormat="1" ht="12" customHeight="1">
      <c r="A581" s="57"/>
      <c r="B581" s="13" t="s">
        <v>440</v>
      </c>
      <c r="C581" s="168"/>
      <c r="D581" s="215">
        <v>2000</v>
      </c>
      <c r="E581" s="238" t="s">
        <v>41</v>
      </c>
      <c r="F581" s="269"/>
      <c r="G581" s="2">
        <f t="shared" si="30"/>
        <v>0</v>
      </c>
      <c r="H581"/>
      <c r="I581" s="151"/>
      <c r="J581" s="151"/>
      <c r="K581" s="151"/>
      <c r="L581" s="170"/>
      <c r="M581" s="154"/>
      <c r="N581" s="154"/>
    </row>
    <row r="582" spans="1:14" s="35" customFormat="1" ht="12" customHeight="1">
      <c r="A582" s="57"/>
      <c r="B582" s="13" t="s">
        <v>441</v>
      </c>
      <c r="C582" s="168"/>
      <c r="D582" s="215">
        <v>4000</v>
      </c>
      <c r="E582" s="238" t="s">
        <v>41</v>
      </c>
      <c r="F582" s="269"/>
      <c r="G582" s="2">
        <f t="shared" si="30"/>
        <v>0</v>
      </c>
      <c r="H582"/>
      <c r="I582" s="151"/>
      <c r="J582" s="151"/>
      <c r="K582" s="151"/>
      <c r="L582" s="170"/>
      <c r="M582" s="154"/>
      <c r="N582" s="154"/>
    </row>
    <row r="583" spans="1:14" s="35" customFormat="1" ht="12" customHeight="1">
      <c r="A583" s="57"/>
      <c r="B583" s="13" t="s">
        <v>442</v>
      </c>
      <c r="C583" s="168"/>
      <c r="D583" s="215">
        <v>1970</v>
      </c>
      <c r="E583" s="238" t="s">
        <v>41</v>
      </c>
      <c r="F583" s="269"/>
      <c r="G583" s="2">
        <f t="shared" si="30"/>
        <v>0</v>
      </c>
      <c r="H583"/>
      <c r="I583" s="151"/>
      <c r="J583" s="151"/>
      <c r="K583" s="151"/>
      <c r="L583" s="170"/>
      <c r="M583" s="154"/>
      <c r="N583" s="154"/>
    </row>
    <row r="584" spans="1:14" s="35" customFormat="1" ht="12" customHeight="1">
      <c r="A584" s="57"/>
      <c r="B584" s="13" t="s">
        <v>443</v>
      </c>
      <c r="C584" s="168"/>
      <c r="D584" s="215">
        <v>3940</v>
      </c>
      <c r="E584" s="238" t="s">
        <v>41</v>
      </c>
      <c r="F584" s="269"/>
      <c r="G584" s="2">
        <f t="shared" si="30"/>
        <v>0</v>
      </c>
      <c r="H584"/>
      <c r="I584" s="151"/>
      <c r="J584" s="151"/>
      <c r="K584" s="151"/>
      <c r="L584" s="170"/>
      <c r="M584" s="154"/>
      <c r="N584" s="154"/>
    </row>
    <row r="585" spans="1:14" s="35" customFormat="1" ht="12" customHeight="1">
      <c r="A585" s="57"/>
      <c r="B585" s="13" t="s">
        <v>446</v>
      </c>
      <c r="C585" s="168"/>
      <c r="D585" s="215">
        <v>2100</v>
      </c>
      <c r="E585" s="238" t="s">
        <v>41</v>
      </c>
      <c r="F585" s="269"/>
      <c r="G585" s="2">
        <f t="shared" si="30"/>
        <v>0</v>
      </c>
      <c r="H585"/>
      <c r="I585" s="151"/>
      <c r="J585" s="151"/>
      <c r="K585" s="151"/>
      <c r="L585" s="170"/>
      <c r="M585" s="154"/>
      <c r="N585" s="154"/>
    </row>
    <row r="586" spans="1:14" s="35" customFormat="1" ht="12" customHeight="1">
      <c r="A586" s="57"/>
      <c r="B586" s="13" t="s">
        <v>447</v>
      </c>
      <c r="C586" s="168"/>
      <c r="D586" s="215">
        <v>4200</v>
      </c>
      <c r="E586" s="238" t="s">
        <v>41</v>
      </c>
      <c r="F586" s="269"/>
      <c r="G586" s="2">
        <f t="shared" si="30"/>
        <v>0</v>
      </c>
      <c r="H586"/>
      <c r="I586" s="151"/>
      <c r="J586" s="151"/>
      <c r="K586" s="151"/>
      <c r="L586" s="170"/>
      <c r="M586" s="154"/>
      <c r="N586" s="154"/>
    </row>
    <row r="587" spans="1:14" s="35" customFormat="1" ht="12" customHeight="1">
      <c r="A587" s="57"/>
      <c r="B587" s="13" t="s">
        <v>507</v>
      </c>
      <c r="C587" s="168"/>
      <c r="D587" s="215">
        <v>2310</v>
      </c>
      <c r="E587" s="238" t="s">
        <v>41</v>
      </c>
      <c r="F587" s="269"/>
      <c r="G587" s="2">
        <f t="shared" si="30"/>
        <v>0</v>
      </c>
      <c r="H587"/>
      <c r="I587" s="152"/>
      <c r="J587" s="152"/>
      <c r="K587" s="152"/>
      <c r="L587" s="153"/>
      <c r="M587" s="154"/>
      <c r="N587" s="154"/>
    </row>
    <row r="588" spans="1:14" s="35" customFormat="1" ht="12" customHeight="1">
      <c r="A588" s="57"/>
      <c r="B588" s="13" t="s">
        <v>508</v>
      </c>
      <c r="C588" s="168"/>
      <c r="D588" s="215">
        <v>4620</v>
      </c>
      <c r="E588" s="238" t="s">
        <v>41</v>
      </c>
      <c r="F588" s="269"/>
      <c r="G588" s="2">
        <f t="shared" si="30"/>
        <v>0</v>
      </c>
      <c r="H588"/>
      <c r="I588" s="152"/>
      <c r="J588" s="152"/>
      <c r="K588" s="152"/>
      <c r="L588" s="153"/>
      <c r="M588" s="154"/>
      <c r="N588" s="154"/>
    </row>
    <row r="589" spans="1:14" s="35" customFormat="1" ht="12" customHeight="1">
      <c r="A589" s="57"/>
      <c r="B589" s="13" t="s">
        <v>448</v>
      </c>
      <c r="C589" s="168"/>
      <c r="D589" s="215">
        <v>2070</v>
      </c>
      <c r="E589" s="238" t="s">
        <v>41</v>
      </c>
      <c r="F589" s="269"/>
      <c r="G589" s="2">
        <f t="shared" si="30"/>
        <v>0</v>
      </c>
      <c r="H589"/>
      <c r="I589" s="151"/>
      <c r="J589" s="151"/>
      <c r="K589" s="151"/>
      <c r="L589" s="170"/>
      <c r="M589" s="154"/>
      <c r="N589" s="154"/>
    </row>
    <row r="590" spans="1:14" s="35" customFormat="1" ht="12" customHeight="1">
      <c r="A590" s="57"/>
      <c r="B590" s="13" t="s">
        <v>449</v>
      </c>
      <c r="C590" s="168"/>
      <c r="D590" s="215">
        <v>4140</v>
      </c>
      <c r="E590" s="238" t="s">
        <v>41</v>
      </c>
      <c r="F590" s="269"/>
      <c r="G590" s="2">
        <f t="shared" si="30"/>
        <v>0</v>
      </c>
      <c r="H590"/>
      <c r="I590" s="151"/>
      <c r="J590" s="151"/>
      <c r="K590" s="151"/>
      <c r="L590" s="170"/>
      <c r="M590" s="154"/>
      <c r="N590" s="154"/>
    </row>
    <row r="591" spans="1:14" s="35" customFormat="1" ht="12" customHeight="1">
      <c r="A591" s="57"/>
      <c r="B591" s="13" t="s">
        <v>647</v>
      </c>
      <c r="C591" s="168"/>
      <c r="D591" s="215">
        <v>2170</v>
      </c>
      <c r="E591" s="238" t="s">
        <v>41</v>
      </c>
      <c r="F591" s="269"/>
      <c r="G591" s="2">
        <f t="shared" si="30"/>
        <v>0</v>
      </c>
      <c r="H591"/>
      <c r="I591" s="151"/>
      <c r="J591" s="151"/>
      <c r="K591" s="151"/>
      <c r="L591" s="170"/>
      <c r="M591" s="154"/>
      <c r="N591" s="154"/>
    </row>
    <row r="592" spans="1:14" s="35" customFormat="1" ht="12" customHeight="1">
      <c r="A592" s="57"/>
      <c r="B592" s="13" t="s">
        <v>648</v>
      </c>
      <c r="C592" s="168"/>
      <c r="D592" s="215">
        <v>4340</v>
      </c>
      <c r="E592" s="238" t="s">
        <v>41</v>
      </c>
      <c r="F592" s="269"/>
      <c r="G592" s="2">
        <f t="shared" si="30"/>
        <v>0</v>
      </c>
      <c r="H592"/>
      <c r="I592" s="151"/>
      <c r="J592" s="151"/>
      <c r="K592" s="151"/>
      <c r="L592" s="170"/>
      <c r="M592" s="154"/>
      <c r="N592" s="154"/>
    </row>
    <row r="593" spans="1:14" s="35" customFormat="1" ht="12" customHeight="1">
      <c r="A593" s="58"/>
      <c r="B593" s="13" t="s">
        <v>509</v>
      </c>
      <c r="C593" s="168"/>
      <c r="D593" s="215">
        <v>2450</v>
      </c>
      <c r="E593" s="238" t="s">
        <v>41</v>
      </c>
      <c r="F593" s="269"/>
      <c r="G593" s="2">
        <f t="shared" si="30"/>
        <v>0</v>
      </c>
      <c r="H593"/>
      <c r="I593" s="152"/>
      <c r="J593" s="152"/>
      <c r="K593" s="152"/>
      <c r="L593" s="153"/>
      <c r="M593" s="154"/>
      <c r="N593" s="154"/>
    </row>
    <row r="594" spans="1:14" s="35" customFormat="1" ht="12" customHeight="1">
      <c r="A594" s="58"/>
      <c r="B594" s="13" t="s">
        <v>510</v>
      </c>
      <c r="C594" s="168"/>
      <c r="D594" s="215">
        <v>4780</v>
      </c>
      <c r="E594" s="238" t="s">
        <v>41</v>
      </c>
      <c r="F594" s="269"/>
      <c r="G594" s="2">
        <f t="shared" si="30"/>
        <v>0</v>
      </c>
      <c r="H594"/>
      <c r="I594" s="152"/>
      <c r="J594" s="152"/>
      <c r="K594" s="152"/>
      <c r="L594" s="153"/>
      <c r="M594" s="154"/>
      <c r="N594" s="154"/>
    </row>
    <row r="595" spans="1:14" s="35" customFormat="1" ht="12" customHeight="1">
      <c r="A595" s="58"/>
      <c r="B595" s="13" t="s">
        <v>699</v>
      </c>
      <c r="C595" s="168"/>
      <c r="D595" s="215">
        <v>6200</v>
      </c>
      <c r="E595" s="245" t="s">
        <v>704</v>
      </c>
      <c r="F595" s="269"/>
      <c r="G595" s="2">
        <f t="shared" si="30"/>
        <v>0</v>
      </c>
      <c r="H595"/>
      <c r="I595" s="152"/>
      <c r="J595" s="152"/>
      <c r="K595" s="152"/>
      <c r="L595" s="153"/>
      <c r="M595" s="154"/>
      <c r="N595" s="154"/>
    </row>
    <row r="596" spans="1:14" s="35" customFormat="1" ht="12" customHeight="1">
      <c r="A596" s="58"/>
      <c r="B596" s="13" t="s">
        <v>505</v>
      </c>
      <c r="C596" s="168"/>
      <c r="D596" s="215">
        <v>2050</v>
      </c>
      <c r="E596" s="238" t="s">
        <v>41</v>
      </c>
      <c r="F596" s="269"/>
      <c r="G596" s="2">
        <f t="shared" si="30"/>
        <v>0</v>
      </c>
      <c r="H596"/>
      <c r="I596" s="151"/>
      <c r="J596" s="151"/>
      <c r="K596" s="151"/>
      <c r="L596" s="170"/>
      <c r="M596" s="154"/>
      <c r="N596" s="154"/>
    </row>
    <row r="597" spans="1:14" s="35" customFormat="1" ht="12" customHeight="1">
      <c r="A597" s="58"/>
      <c r="B597" s="13" t="s">
        <v>506</v>
      </c>
      <c r="C597" s="168"/>
      <c r="D597" s="215">
        <v>4100</v>
      </c>
      <c r="E597" s="238" t="s">
        <v>41</v>
      </c>
      <c r="F597" s="269"/>
      <c r="G597" s="2">
        <f t="shared" si="30"/>
        <v>0</v>
      </c>
      <c r="H597"/>
      <c r="I597" s="151"/>
      <c r="J597" s="151"/>
      <c r="K597" s="151"/>
      <c r="L597" s="170"/>
      <c r="M597" s="154"/>
      <c r="N597" s="154"/>
    </row>
    <row r="598" spans="1:14" s="35" customFormat="1" ht="12" customHeight="1">
      <c r="A598" s="57"/>
      <c r="B598" s="13" t="s">
        <v>450</v>
      </c>
      <c r="C598" s="168"/>
      <c r="D598" s="215">
        <v>2020</v>
      </c>
      <c r="E598" s="238" t="s">
        <v>41</v>
      </c>
      <c r="F598" s="269"/>
      <c r="G598" s="2">
        <f t="shared" si="30"/>
        <v>0</v>
      </c>
      <c r="H598"/>
      <c r="I598" s="151"/>
      <c r="J598" s="151"/>
      <c r="K598" s="151"/>
      <c r="L598" s="170"/>
      <c r="M598" s="154"/>
      <c r="N598" s="154"/>
    </row>
    <row r="599" spans="1:14" s="35" customFormat="1" ht="12" customHeight="1">
      <c r="A599" s="57"/>
      <c r="B599" s="13" t="s">
        <v>451</v>
      </c>
      <c r="C599" s="168"/>
      <c r="D599" s="215">
        <v>4040</v>
      </c>
      <c r="E599" s="238" t="s">
        <v>41</v>
      </c>
      <c r="F599" s="269"/>
      <c r="G599" s="2">
        <f t="shared" si="30"/>
        <v>0</v>
      </c>
      <c r="H599"/>
      <c r="I599" s="151"/>
      <c r="J599" s="151"/>
      <c r="K599" s="151"/>
      <c r="L599" s="170"/>
      <c r="M599" s="154"/>
      <c r="N599" s="154"/>
    </row>
    <row r="600" spans="2:14" s="35" customFormat="1" ht="12" customHeight="1">
      <c r="B600" s="13" t="s">
        <v>369</v>
      </c>
      <c r="C600" s="168"/>
      <c r="D600" s="215">
        <v>2230</v>
      </c>
      <c r="E600" s="239" t="s">
        <v>41</v>
      </c>
      <c r="F600" s="269"/>
      <c r="G600" s="2">
        <f t="shared" si="30"/>
        <v>0</v>
      </c>
      <c r="I600" s="151"/>
      <c r="J600" s="152"/>
      <c r="K600" s="152"/>
      <c r="L600" s="152"/>
      <c r="M600" s="154"/>
      <c r="N600" s="154"/>
    </row>
    <row r="601" spans="2:14" s="35" customFormat="1" ht="12" customHeight="1">
      <c r="B601" s="13" t="s">
        <v>370</v>
      </c>
      <c r="C601" s="168"/>
      <c r="D601" s="215">
        <v>4460</v>
      </c>
      <c r="E601" s="239" t="s">
        <v>41</v>
      </c>
      <c r="F601" s="269"/>
      <c r="G601" s="2">
        <f t="shared" si="30"/>
        <v>0</v>
      </c>
      <c r="I601" s="151"/>
      <c r="J601" s="152"/>
      <c r="K601" s="152"/>
      <c r="L601" s="152"/>
      <c r="M601" s="154"/>
      <c r="N601" s="154"/>
    </row>
    <row r="602" spans="2:14" s="35" customFormat="1" ht="12" customHeight="1">
      <c r="B602" s="13" t="s">
        <v>700</v>
      </c>
      <c r="C602" s="168"/>
      <c r="D602" s="215">
        <v>5300</v>
      </c>
      <c r="E602" s="245" t="s">
        <v>704</v>
      </c>
      <c r="F602" s="269"/>
      <c r="G602" s="2">
        <f t="shared" si="30"/>
        <v>0</v>
      </c>
      <c r="I602" s="151"/>
      <c r="J602" s="152"/>
      <c r="K602" s="152"/>
      <c r="L602" s="152"/>
      <c r="M602" s="154"/>
      <c r="N602" s="154"/>
    </row>
    <row r="603" spans="2:14" s="35" customFormat="1" ht="12" customHeight="1">
      <c r="B603" s="13" t="s">
        <v>371</v>
      </c>
      <c r="C603" s="168"/>
      <c r="D603" s="215">
        <v>2150</v>
      </c>
      <c r="E603" s="239" t="s">
        <v>41</v>
      </c>
      <c r="F603" s="269"/>
      <c r="G603" s="2">
        <f t="shared" si="30"/>
        <v>0</v>
      </c>
      <c r="I603" s="151"/>
      <c r="J603" s="152"/>
      <c r="K603" s="152"/>
      <c r="L603" s="152"/>
      <c r="M603" s="154"/>
      <c r="N603" s="154"/>
    </row>
    <row r="604" spans="2:14" s="35" customFormat="1" ht="12" customHeight="1">
      <c r="B604" s="13" t="s">
        <v>372</v>
      </c>
      <c r="C604" s="168"/>
      <c r="D604" s="215">
        <v>4300</v>
      </c>
      <c r="E604" s="239" t="s">
        <v>41</v>
      </c>
      <c r="F604" s="269"/>
      <c r="G604" s="2">
        <f t="shared" si="30"/>
        <v>0</v>
      </c>
      <c r="I604" s="151"/>
      <c r="J604" s="152"/>
      <c r="K604" s="152"/>
      <c r="L604" s="152"/>
      <c r="M604" s="154"/>
      <c r="N604" s="154"/>
    </row>
    <row r="605" spans="1:14" s="35" customFormat="1" ht="12" customHeight="1">
      <c r="A605" s="57"/>
      <c r="B605" s="13" t="s">
        <v>452</v>
      </c>
      <c r="C605" s="168"/>
      <c r="D605" s="215">
        <v>1980</v>
      </c>
      <c r="E605" s="238" t="s">
        <v>41</v>
      </c>
      <c r="F605" s="269"/>
      <c r="G605" s="2">
        <f t="shared" si="30"/>
        <v>0</v>
      </c>
      <c r="H605"/>
      <c r="I605" s="151"/>
      <c r="J605" s="151"/>
      <c r="K605" s="151"/>
      <c r="L605" s="170"/>
      <c r="M605" s="154"/>
      <c r="N605" s="154"/>
    </row>
    <row r="606" spans="1:14" s="35" customFormat="1" ht="12" customHeight="1">
      <c r="A606" s="57"/>
      <c r="B606" s="13" t="s">
        <v>453</v>
      </c>
      <c r="C606" s="168"/>
      <c r="D606" s="215">
        <v>3960</v>
      </c>
      <c r="E606" s="238" t="s">
        <v>41</v>
      </c>
      <c r="F606" s="269"/>
      <c r="G606" s="2">
        <f t="shared" si="30"/>
        <v>0</v>
      </c>
      <c r="H606"/>
      <c r="I606" s="151"/>
      <c r="J606" s="151"/>
      <c r="K606" s="151"/>
      <c r="L606" s="170"/>
      <c r="M606" s="154"/>
      <c r="N606" s="154"/>
    </row>
    <row r="607" spans="2:12" s="35" customFormat="1" ht="12" customHeight="1">
      <c r="B607" s="13" t="s">
        <v>333</v>
      </c>
      <c r="C607" s="168"/>
      <c r="D607" s="215">
        <v>2180</v>
      </c>
      <c r="E607" s="238" t="s">
        <v>41</v>
      </c>
      <c r="F607" s="269"/>
      <c r="G607" s="2">
        <f t="shared" si="30"/>
        <v>0</v>
      </c>
      <c r="H607"/>
      <c r="I607" s="154"/>
      <c r="J607" s="148"/>
      <c r="K607" s="154"/>
      <c r="L607" s="154"/>
    </row>
    <row r="608" spans="2:12" s="35" customFormat="1" ht="12" customHeight="1">
      <c r="B608" s="13" t="s">
        <v>334</v>
      </c>
      <c r="C608" s="168"/>
      <c r="D608" s="215">
        <v>4360</v>
      </c>
      <c r="E608" s="238" t="s">
        <v>41</v>
      </c>
      <c r="F608" s="269"/>
      <c r="G608" s="2">
        <f t="shared" si="30"/>
        <v>0</v>
      </c>
      <c r="H608"/>
      <c r="I608" s="154"/>
      <c r="J608" s="148"/>
      <c r="K608" s="154"/>
      <c r="L608" s="154"/>
    </row>
    <row r="609" spans="2:12" s="35" customFormat="1" ht="12" customHeight="1">
      <c r="B609" s="13" t="s">
        <v>701</v>
      </c>
      <c r="C609" s="168"/>
      <c r="D609" s="215">
        <v>5350</v>
      </c>
      <c r="E609" s="245" t="s">
        <v>704</v>
      </c>
      <c r="F609" s="269"/>
      <c r="G609" s="2">
        <f t="shared" si="30"/>
        <v>0</v>
      </c>
      <c r="H609"/>
      <c r="I609" s="154"/>
      <c r="J609" s="148"/>
      <c r="K609" s="154"/>
      <c r="L609" s="154"/>
    </row>
    <row r="610" spans="2:12" s="35" customFormat="1" ht="12" customHeight="1">
      <c r="B610" s="13" t="s">
        <v>511</v>
      </c>
      <c r="C610" s="168"/>
      <c r="D610" s="215">
        <v>2270</v>
      </c>
      <c r="E610" s="238" t="s">
        <v>41</v>
      </c>
      <c r="F610" s="269"/>
      <c r="G610" s="2">
        <f t="shared" si="30"/>
        <v>0</v>
      </c>
      <c r="H610"/>
      <c r="I610" s="152"/>
      <c r="J610" s="152"/>
      <c r="K610" s="152"/>
      <c r="L610" s="153"/>
    </row>
    <row r="611" spans="2:12" s="35" customFormat="1" ht="12" customHeight="1">
      <c r="B611" s="13" t="s">
        <v>512</v>
      </c>
      <c r="C611" s="168"/>
      <c r="D611" s="215">
        <v>4540</v>
      </c>
      <c r="E611" s="238" t="s">
        <v>41</v>
      </c>
      <c r="F611" s="269"/>
      <c r="G611" s="2">
        <f t="shared" si="30"/>
        <v>0</v>
      </c>
      <c r="H611"/>
      <c r="I611" s="152"/>
      <c r="J611" s="152"/>
      <c r="K611" s="152"/>
      <c r="L611" s="153"/>
    </row>
    <row r="612" spans="2:12" s="35" customFormat="1" ht="12" customHeight="1">
      <c r="B612" s="13" t="s">
        <v>702</v>
      </c>
      <c r="C612" s="168"/>
      <c r="D612" s="215">
        <v>5000</v>
      </c>
      <c r="E612" s="245" t="s">
        <v>704</v>
      </c>
      <c r="F612" s="269"/>
      <c r="G612" s="2">
        <f t="shared" si="30"/>
        <v>0</v>
      </c>
      <c r="H612"/>
      <c r="I612" s="152"/>
      <c r="J612" s="152"/>
      <c r="K612" s="152"/>
      <c r="L612" s="153"/>
    </row>
    <row r="613" spans="2:12" s="35" customFormat="1" ht="12" customHeight="1">
      <c r="B613" s="13" t="s">
        <v>271</v>
      </c>
      <c r="C613" s="168"/>
      <c r="D613" s="215">
        <v>1930</v>
      </c>
      <c r="E613" s="238" t="s">
        <v>41</v>
      </c>
      <c r="F613" s="269"/>
      <c r="G613" s="2">
        <f t="shared" si="30"/>
        <v>0</v>
      </c>
      <c r="H613"/>
      <c r="I613" s="149"/>
      <c r="J613" s="150"/>
      <c r="K613" s="154"/>
      <c r="L613" s="154"/>
    </row>
    <row r="614" spans="2:12" s="35" customFormat="1" ht="12" customHeight="1">
      <c r="B614" s="13" t="s">
        <v>171</v>
      </c>
      <c r="C614" s="168"/>
      <c r="D614" s="215">
        <v>3860</v>
      </c>
      <c r="E614" s="238" t="s">
        <v>41</v>
      </c>
      <c r="F614" s="269"/>
      <c r="G614" s="2">
        <f t="shared" si="30"/>
        <v>0</v>
      </c>
      <c r="H614"/>
      <c r="I614" s="149"/>
      <c r="J614" s="150"/>
      <c r="K614" s="154"/>
      <c r="L614" s="154"/>
    </row>
    <row r="615" spans="2:12" s="35" customFormat="1" ht="12" customHeight="1">
      <c r="B615" s="13" t="s">
        <v>703</v>
      </c>
      <c r="C615" s="168"/>
      <c r="D615" s="215">
        <v>6000</v>
      </c>
      <c r="E615" s="245" t="s">
        <v>704</v>
      </c>
      <c r="F615" s="269"/>
      <c r="G615" s="2">
        <f t="shared" si="30"/>
        <v>0</v>
      </c>
      <c r="H615"/>
      <c r="I615" s="149"/>
      <c r="J615" s="150"/>
      <c r="K615" s="154"/>
      <c r="L615" s="154"/>
    </row>
    <row r="616" spans="2:10" s="10" customFormat="1" ht="18.75">
      <c r="B616" s="288" t="s">
        <v>110</v>
      </c>
      <c r="C616" s="289"/>
      <c r="D616" s="289"/>
      <c r="E616" s="289"/>
      <c r="F616" s="289"/>
      <c r="G616" s="290"/>
      <c r="J616" s="277"/>
    </row>
    <row r="617" spans="1:10" s="35" customFormat="1" ht="12" customHeight="1">
      <c r="A617" s="58"/>
      <c r="B617" s="6" t="s">
        <v>283</v>
      </c>
      <c r="C617" s="121"/>
      <c r="D617" s="186">
        <v>4830</v>
      </c>
      <c r="E617" s="235" t="s">
        <v>41</v>
      </c>
      <c r="F617" s="286"/>
      <c r="G617" s="2">
        <f t="shared" si="30"/>
        <v>0</v>
      </c>
      <c r="H617"/>
      <c r="J617" s="48"/>
    </row>
    <row r="618" spans="1:10" s="35" customFormat="1" ht="12" customHeight="1">
      <c r="A618" s="58"/>
      <c r="B618" s="6" t="s">
        <v>258</v>
      </c>
      <c r="C618" s="121"/>
      <c r="D618" s="186">
        <v>4390</v>
      </c>
      <c r="E618" s="235" t="s">
        <v>41</v>
      </c>
      <c r="F618" s="286"/>
      <c r="G618" s="2">
        <f t="shared" si="30"/>
        <v>0</v>
      </c>
      <c r="H618"/>
      <c r="J618" s="48"/>
    </row>
    <row r="619" spans="1:10" s="35" customFormat="1" ht="12" customHeight="1">
      <c r="A619" s="58"/>
      <c r="B619" s="6" t="s">
        <v>528</v>
      </c>
      <c r="C619" s="121"/>
      <c r="D619" s="186">
        <v>5170</v>
      </c>
      <c r="E619" s="235" t="s">
        <v>41</v>
      </c>
      <c r="F619" s="286"/>
      <c r="G619" s="2">
        <f t="shared" si="30"/>
        <v>0</v>
      </c>
      <c r="H619"/>
      <c r="J619" s="48"/>
    </row>
    <row r="620" spans="1:10" s="35" customFormat="1" ht="12" customHeight="1">
      <c r="A620" s="58"/>
      <c r="B620" s="6" t="s">
        <v>23</v>
      </c>
      <c r="C620" s="121"/>
      <c r="D620" s="186">
        <v>4070</v>
      </c>
      <c r="E620" s="235" t="s">
        <v>41</v>
      </c>
      <c r="F620" s="286"/>
      <c r="G620" s="2">
        <f t="shared" si="30"/>
        <v>0</v>
      </c>
      <c r="H620"/>
      <c r="J620" s="48"/>
    </row>
    <row r="621" spans="1:10" s="35" customFormat="1" ht="12" customHeight="1">
      <c r="A621" s="58"/>
      <c r="B621" s="6" t="s">
        <v>58</v>
      </c>
      <c r="C621" s="121"/>
      <c r="D621" s="186">
        <v>3590</v>
      </c>
      <c r="E621" s="235" t="s">
        <v>41</v>
      </c>
      <c r="F621" s="286"/>
      <c r="G621" s="2">
        <f t="shared" si="30"/>
        <v>0</v>
      </c>
      <c r="H621"/>
      <c r="J621" s="48"/>
    </row>
    <row r="622" spans="2:10" s="35" customFormat="1" ht="12" customHeight="1">
      <c r="B622" s="6" t="s">
        <v>200</v>
      </c>
      <c r="C622" s="121"/>
      <c r="D622" s="186">
        <v>3240</v>
      </c>
      <c r="E622" s="235" t="s">
        <v>41</v>
      </c>
      <c r="F622" s="286"/>
      <c r="G622" s="2">
        <f t="shared" si="30"/>
        <v>0</v>
      </c>
      <c r="H622"/>
      <c r="J622" s="48"/>
    </row>
    <row r="623" spans="2:10" s="35" customFormat="1" ht="12" customHeight="1">
      <c r="B623" s="6" t="s">
        <v>377</v>
      </c>
      <c r="C623" s="121"/>
      <c r="D623" s="186">
        <v>2430</v>
      </c>
      <c r="E623" s="235" t="s">
        <v>41</v>
      </c>
      <c r="F623" s="286"/>
      <c r="G623" s="2">
        <f t="shared" si="30"/>
        <v>0</v>
      </c>
      <c r="H623"/>
      <c r="J623" s="48"/>
    </row>
    <row r="624" spans="2:10" s="35" customFormat="1" ht="12" customHeight="1">
      <c r="B624" s="6" t="s">
        <v>161</v>
      </c>
      <c r="C624" s="121"/>
      <c r="D624" s="186">
        <v>2370</v>
      </c>
      <c r="E624" s="235" t="s">
        <v>41</v>
      </c>
      <c r="F624" s="286"/>
      <c r="G624" s="2">
        <f aca="true" t="shared" si="31" ref="G624:G665">D624*F624</f>
        <v>0</v>
      </c>
      <c r="H624"/>
      <c r="J624" s="48"/>
    </row>
    <row r="625" spans="2:10" s="35" customFormat="1" ht="12" customHeight="1">
      <c r="B625" s="6" t="s">
        <v>199</v>
      </c>
      <c r="C625" s="121"/>
      <c r="D625" s="186">
        <v>2200</v>
      </c>
      <c r="E625" s="235" t="s">
        <v>41</v>
      </c>
      <c r="F625" s="286"/>
      <c r="G625" s="2">
        <f t="shared" si="31"/>
        <v>0</v>
      </c>
      <c r="H625"/>
      <c r="J625" s="48"/>
    </row>
    <row r="626" spans="2:10" s="35" customFormat="1" ht="12" customHeight="1">
      <c r="B626" s="6" t="s">
        <v>590</v>
      </c>
      <c r="C626" s="121"/>
      <c r="D626" s="186">
        <v>2170</v>
      </c>
      <c r="E626" s="235" t="s">
        <v>41</v>
      </c>
      <c r="F626" s="286"/>
      <c r="G626" s="2">
        <f t="shared" si="31"/>
        <v>0</v>
      </c>
      <c r="H626"/>
      <c r="J626" s="48"/>
    </row>
    <row r="627" spans="2:10" s="35" customFormat="1" ht="12" customHeight="1">
      <c r="B627" s="6" t="s">
        <v>388</v>
      </c>
      <c r="C627" s="121"/>
      <c r="D627" s="186">
        <v>2090</v>
      </c>
      <c r="E627" s="235" t="s">
        <v>41</v>
      </c>
      <c r="F627" s="286"/>
      <c r="G627" s="2">
        <f t="shared" si="31"/>
        <v>0</v>
      </c>
      <c r="H627"/>
      <c r="J627" s="48"/>
    </row>
    <row r="628" spans="2:10" s="35" customFormat="1" ht="12" customHeight="1">
      <c r="B628" s="6" t="s">
        <v>116</v>
      </c>
      <c r="C628" s="121"/>
      <c r="D628" s="186">
        <v>2040</v>
      </c>
      <c r="E628" s="235" t="s">
        <v>41</v>
      </c>
      <c r="F628" s="286"/>
      <c r="G628" s="2">
        <f t="shared" si="31"/>
        <v>0</v>
      </c>
      <c r="H628"/>
      <c r="J628" s="48"/>
    </row>
    <row r="629" spans="2:10" s="35" customFormat="1" ht="12" customHeight="1">
      <c r="B629" s="6" t="s">
        <v>57</v>
      </c>
      <c r="C629" s="121"/>
      <c r="D629" s="186">
        <v>1920</v>
      </c>
      <c r="E629" s="235" t="s">
        <v>41</v>
      </c>
      <c r="F629" s="286"/>
      <c r="G629" s="2">
        <f t="shared" si="31"/>
        <v>0</v>
      </c>
      <c r="H629"/>
      <c r="J629" s="48"/>
    </row>
    <row r="630" spans="2:10" s="10" customFormat="1" ht="18.75">
      <c r="B630" s="288" t="s">
        <v>596</v>
      </c>
      <c r="C630" s="289"/>
      <c r="D630" s="289"/>
      <c r="E630" s="289"/>
      <c r="F630" s="289"/>
      <c r="G630" s="290"/>
      <c r="J630" s="277"/>
    </row>
    <row r="631" spans="2:13" s="35" customFormat="1" ht="12" customHeight="1">
      <c r="B631" s="13" t="s">
        <v>379</v>
      </c>
      <c r="C631" s="121"/>
      <c r="D631" s="186">
        <v>2790</v>
      </c>
      <c r="E631" s="246" t="s">
        <v>41</v>
      </c>
      <c r="F631" s="269"/>
      <c r="G631" s="2">
        <f t="shared" si="31"/>
        <v>0</v>
      </c>
      <c r="H631"/>
      <c r="I631" s="151"/>
      <c r="J631" s="152"/>
      <c r="K631" s="152"/>
      <c r="L631" s="152"/>
      <c r="M631" s="154"/>
    </row>
    <row r="632" spans="2:13" s="35" customFormat="1" ht="12" customHeight="1">
      <c r="B632" s="13" t="s">
        <v>382</v>
      </c>
      <c r="C632" s="121"/>
      <c r="D632" s="186">
        <v>5580</v>
      </c>
      <c r="E632" s="246" t="s">
        <v>41</v>
      </c>
      <c r="F632" s="269"/>
      <c r="G632" s="2">
        <f t="shared" si="31"/>
        <v>0</v>
      </c>
      <c r="H632"/>
      <c r="I632" s="151"/>
      <c r="J632" s="152"/>
      <c r="K632" s="152"/>
      <c r="L632" s="152"/>
      <c r="M632" s="154"/>
    </row>
    <row r="633" spans="2:10" s="35" customFormat="1" ht="12" customHeight="1">
      <c r="B633" s="6" t="s">
        <v>83</v>
      </c>
      <c r="C633" s="121"/>
      <c r="D633" s="186">
        <v>2540</v>
      </c>
      <c r="E633" s="246" t="s">
        <v>41</v>
      </c>
      <c r="F633" s="269"/>
      <c r="G633" s="2">
        <f t="shared" si="31"/>
        <v>0</v>
      </c>
      <c r="H633"/>
      <c r="J633" s="48"/>
    </row>
    <row r="634" spans="2:10" s="35" customFormat="1" ht="12" customHeight="1">
      <c r="B634" s="6" t="s">
        <v>84</v>
      </c>
      <c r="C634" s="121"/>
      <c r="D634" s="186">
        <v>5080</v>
      </c>
      <c r="E634" s="246" t="s">
        <v>41</v>
      </c>
      <c r="F634" s="269"/>
      <c r="G634" s="2">
        <f t="shared" si="31"/>
        <v>0</v>
      </c>
      <c r="H634"/>
      <c r="J634" s="48"/>
    </row>
    <row r="635" spans="1:10" s="125" customFormat="1" ht="18.75">
      <c r="A635" s="10"/>
      <c r="B635" s="122" t="s">
        <v>214</v>
      </c>
      <c r="C635" s="123"/>
      <c r="D635" s="216"/>
      <c r="E635" s="202"/>
      <c r="F635" s="261"/>
      <c r="G635" s="2">
        <f t="shared" si="31"/>
        <v>0</v>
      </c>
      <c r="J635" s="128"/>
    </row>
    <row r="636" spans="1:16" s="35" customFormat="1" ht="12">
      <c r="A636" s="58"/>
      <c r="B636" s="13" t="s">
        <v>694</v>
      </c>
      <c r="C636" s="168"/>
      <c r="D636" s="186">
        <v>6600</v>
      </c>
      <c r="E636" s="238" t="s">
        <v>41</v>
      </c>
      <c r="F636" s="269"/>
      <c r="G636" s="2">
        <f>D636*F636</f>
        <v>0</v>
      </c>
      <c r="H636"/>
      <c r="I636" s="284"/>
      <c r="J636" s="148"/>
      <c r="K636" s="154"/>
      <c r="L636" s="154"/>
      <c r="M636" s="154"/>
      <c r="P636" s="169"/>
    </row>
    <row r="637" spans="1:16" s="35" customFormat="1" ht="12">
      <c r="A637" s="58"/>
      <c r="B637" s="13" t="s">
        <v>230</v>
      </c>
      <c r="C637" s="168"/>
      <c r="D637" s="186">
        <v>3830</v>
      </c>
      <c r="E637" s="238" t="s">
        <v>41</v>
      </c>
      <c r="F637" s="269"/>
      <c r="G637" s="2">
        <f t="shared" si="31"/>
        <v>0</v>
      </c>
      <c r="H637"/>
      <c r="I637" s="284"/>
      <c r="J637" s="148"/>
      <c r="K637" s="154"/>
      <c r="L637" s="154"/>
      <c r="M637" s="154"/>
      <c r="P637" s="169"/>
    </row>
    <row r="638" spans="1:16" s="35" customFormat="1" ht="12" hidden="1">
      <c r="A638" s="58"/>
      <c r="B638" s="13" t="s">
        <v>599</v>
      </c>
      <c r="C638" s="168"/>
      <c r="D638" s="186">
        <v>3200</v>
      </c>
      <c r="E638" s="238" t="s">
        <v>41</v>
      </c>
      <c r="F638" s="269"/>
      <c r="G638" s="2">
        <f t="shared" si="31"/>
        <v>0</v>
      </c>
      <c r="H638"/>
      <c r="I638" s="284"/>
      <c r="J638" s="151"/>
      <c r="K638" s="151"/>
      <c r="L638" s="170"/>
      <c r="M638" s="154"/>
      <c r="P638" s="169"/>
    </row>
    <row r="639" spans="1:16" s="35" customFormat="1" ht="12" hidden="1">
      <c r="A639" s="58"/>
      <c r="B639" s="13" t="s">
        <v>600</v>
      </c>
      <c r="C639" s="168"/>
      <c r="D639" s="186">
        <v>6400</v>
      </c>
      <c r="E639" s="238" t="s">
        <v>41</v>
      </c>
      <c r="F639" s="269"/>
      <c r="G639" s="2">
        <f t="shared" si="31"/>
        <v>0</v>
      </c>
      <c r="H639"/>
      <c r="I639" s="284"/>
      <c r="J639" s="151"/>
      <c r="K639" s="151"/>
      <c r="L639" s="170"/>
      <c r="M639" s="154"/>
      <c r="P639" s="169"/>
    </row>
    <row r="640" spans="1:16" s="35" customFormat="1" ht="12">
      <c r="A640" s="58"/>
      <c r="B640" s="13" t="s">
        <v>454</v>
      </c>
      <c r="C640" s="168"/>
      <c r="D640" s="186">
        <v>2980</v>
      </c>
      <c r="E640" s="238" t="s">
        <v>41</v>
      </c>
      <c r="F640" s="269"/>
      <c r="G640" s="2">
        <f t="shared" si="31"/>
        <v>0</v>
      </c>
      <c r="H640"/>
      <c r="I640" s="284"/>
      <c r="J640" s="151"/>
      <c r="K640" s="151"/>
      <c r="L640" s="170"/>
      <c r="M640" s="154"/>
      <c r="P640" s="169"/>
    </row>
    <row r="641" spans="1:16" s="35" customFormat="1" ht="12">
      <c r="A641" s="58"/>
      <c r="B641" s="13" t="s">
        <v>455</v>
      </c>
      <c r="C641" s="168"/>
      <c r="D641" s="186">
        <v>5960</v>
      </c>
      <c r="E641" s="238" t="s">
        <v>41</v>
      </c>
      <c r="F641" s="269"/>
      <c r="G641" s="2">
        <f t="shared" si="31"/>
        <v>0</v>
      </c>
      <c r="H641"/>
      <c r="I641" s="284"/>
      <c r="J641" s="151"/>
      <c r="K641" s="151"/>
      <c r="L641" s="170"/>
      <c r="M641" s="154"/>
      <c r="P641" s="169"/>
    </row>
    <row r="642" spans="1:16" s="35" customFormat="1" ht="12" customHeight="1">
      <c r="A642" s="57"/>
      <c r="B642" s="13" t="s">
        <v>231</v>
      </c>
      <c r="C642" s="168"/>
      <c r="D642" s="186">
        <v>3080</v>
      </c>
      <c r="E642" s="238" t="s">
        <v>41</v>
      </c>
      <c r="F642" s="269"/>
      <c r="G642" s="2">
        <f t="shared" si="31"/>
        <v>0</v>
      </c>
      <c r="H642"/>
      <c r="I642" s="284"/>
      <c r="J642" s="151"/>
      <c r="K642" s="151"/>
      <c r="L642" s="170"/>
      <c r="M642" s="154"/>
      <c r="P642" s="169"/>
    </row>
    <row r="643" spans="1:16" s="35" customFormat="1" ht="12" customHeight="1">
      <c r="A643" s="57"/>
      <c r="B643" s="13" t="s">
        <v>232</v>
      </c>
      <c r="C643" s="168"/>
      <c r="D643" s="186">
        <v>6160</v>
      </c>
      <c r="E643" s="238" t="s">
        <v>41</v>
      </c>
      <c r="F643" s="269"/>
      <c r="G643" s="2">
        <f t="shared" si="31"/>
        <v>0</v>
      </c>
      <c r="H643"/>
      <c r="I643" s="284"/>
      <c r="J643" s="151"/>
      <c r="K643" s="151"/>
      <c r="L643" s="170"/>
      <c r="M643" s="154"/>
      <c r="P643" s="169"/>
    </row>
    <row r="644" spans="1:16" s="35" customFormat="1" ht="12" customHeight="1">
      <c r="A644" s="57"/>
      <c r="B644" s="13" t="s">
        <v>513</v>
      </c>
      <c r="C644" s="168"/>
      <c r="D644" s="186">
        <v>3020</v>
      </c>
      <c r="E644" s="238" t="s">
        <v>41</v>
      </c>
      <c r="F644" s="269"/>
      <c r="G644" s="2">
        <f t="shared" si="31"/>
        <v>0</v>
      </c>
      <c r="H644"/>
      <c r="I644" s="284"/>
      <c r="K644" s="151"/>
      <c r="L644" s="170"/>
      <c r="M644" s="154"/>
      <c r="P644" s="169"/>
    </row>
    <row r="645" spans="1:16" s="35" customFormat="1" ht="12" customHeight="1">
      <c r="A645" s="57"/>
      <c r="B645" s="13" t="s">
        <v>514</v>
      </c>
      <c r="C645" s="168"/>
      <c r="D645" s="186">
        <v>6040</v>
      </c>
      <c r="E645" s="238" t="s">
        <v>41</v>
      </c>
      <c r="F645" s="269"/>
      <c r="G645" s="2">
        <f t="shared" si="31"/>
        <v>0</v>
      </c>
      <c r="H645"/>
      <c r="I645" s="284"/>
      <c r="K645" s="151"/>
      <c r="L645" s="170"/>
      <c r="M645" s="154"/>
      <c r="P645" s="169"/>
    </row>
    <row r="646" spans="1:16" s="35" customFormat="1" ht="12">
      <c r="A646" s="58"/>
      <c r="B646" s="13" t="s">
        <v>697</v>
      </c>
      <c r="C646" s="168"/>
      <c r="D646" s="186">
        <v>3420</v>
      </c>
      <c r="E646" s="238" t="s">
        <v>41</v>
      </c>
      <c r="F646" s="269"/>
      <c r="G646" s="2">
        <f t="shared" si="31"/>
        <v>0</v>
      </c>
      <c r="H646"/>
      <c r="I646" s="284"/>
      <c r="K646" s="151"/>
      <c r="L646" s="170"/>
      <c r="M646" s="154"/>
      <c r="P646" s="169"/>
    </row>
    <row r="647" spans="1:16" s="35" customFormat="1" ht="12">
      <c r="A647" s="58"/>
      <c r="B647" s="13" t="s">
        <v>698</v>
      </c>
      <c r="C647" s="168"/>
      <c r="D647" s="186">
        <v>6840</v>
      </c>
      <c r="E647" s="238" t="s">
        <v>41</v>
      </c>
      <c r="F647" s="269"/>
      <c r="G647" s="2">
        <f t="shared" si="31"/>
        <v>0</v>
      </c>
      <c r="H647"/>
      <c r="I647" s="284"/>
      <c r="K647" s="151"/>
      <c r="L647" s="170"/>
      <c r="M647" s="154"/>
      <c r="P647" s="169"/>
    </row>
    <row r="648" spans="1:16" s="35" customFormat="1" ht="12">
      <c r="A648" s="58"/>
      <c r="B648" s="13" t="s">
        <v>460</v>
      </c>
      <c r="C648" s="168"/>
      <c r="D648" s="186">
        <v>2840</v>
      </c>
      <c r="E648" s="238" t="s">
        <v>41</v>
      </c>
      <c r="F648" s="269"/>
      <c r="G648" s="2">
        <f t="shared" si="31"/>
        <v>0</v>
      </c>
      <c r="H648"/>
      <c r="I648" s="284"/>
      <c r="K648" s="151"/>
      <c r="L648" s="170"/>
      <c r="M648" s="154"/>
      <c r="P648" s="169"/>
    </row>
    <row r="649" spans="1:16" s="35" customFormat="1" ht="12">
      <c r="A649" s="58"/>
      <c r="B649" s="13" t="s">
        <v>461</v>
      </c>
      <c r="C649" s="168"/>
      <c r="D649" s="186">
        <v>5680</v>
      </c>
      <c r="E649" s="238" t="s">
        <v>41</v>
      </c>
      <c r="F649" s="269"/>
      <c r="G649" s="2">
        <f t="shared" si="31"/>
        <v>0</v>
      </c>
      <c r="H649"/>
      <c r="I649" s="284"/>
      <c r="K649" s="151"/>
      <c r="L649" s="170"/>
      <c r="M649" s="154"/>
      <c r="P649" s="169"/>
    </row>
    <row r="650" spans="1:16" s="35" customFormat="1" ht="12">
      <c r="A650" s="58"/>
      <c r="B650" s="13" t="s">
        <v>456</v>
      </c>
      <c r="C650" s="168"/>
      <c r="D650" s="186">
        <v>2730</v>
      </c>
      <c r="E650" s="238" t="s">
        <v>41</v>
      </c>
      <c r="F650" s="269"/>
      <c r="G650" s="2">
        <f t="shared" si="31"/>
        <v>0</v>
      </c>
      <c r="H650"/>
      <c r="I650" s="284"/>
      <c r="K650" s="151"/>
      <c r="L650" s="170"/>
      <c r="M650" s="154"/>
      <c r="P650" s="169"/>
    </row>
    <row r="651" spans="1:16" s="35" customFormat="1" ht="12">
      <c r="A651" s="58"/>
      <c r="B651" s="13" t="s">
        <v>457</v>
      </c>
      <c r="C651" s="168"/>
      <c r="D651" s="186">
        <v>5460</v>
      </c>
      <c r="E651" s="238" t="s">
        <v>41</v>
      </c>
      <c r="F651" s="269"/>
      <c r="G651" s="2">
        <f t="shared" si="31"/>
        <v>0</v>
      </c>
      <c r="H651"/>
      <c r="I651" s="284"/>
      <c r="K651" s="151"/>
      <c r="L651" s="170"/>
      <c r="M651" s="154"/>
      <c r="P651" s="169"/>
    </row>
    <row r="652" spans="1:16" s="35" customFormat="1" ht="12">
      <c r="A652" s="58"/>
      <c r="B652" s="13" t="s">
        <v>458</v>
      </c>
      <c r="C652" s="168"/>
      <c r="D652" s="186">
        <v>2700</v>
      </c>
      <c r="E652" s="238" t="s">
        <v>41</v>
      </c>
      <c r="F652" s="269"/>
      <c r="G652" s="2">
        <f t="shared" si="31"/>
        <v>0</v>
      </c>
      <c r="H652"/>
      <c r="I652" s="284"/>
      <c r="K652" s="151"/>
      <c r="L652" s="170"/>
      <c r="P652" s="169"/>
    </row>
    <row r="653" spans="1:16" s="35" customFormat="1" ht="12">
      <c r="A653" s="58"/>
      <c r="B653" s="13" t="s">
        <v>459</v>
      </c>
      <c r="C653" s="168"/>
      <c r="D653" s="186">
        <v>5400</v>
      </c>
      <c r="E653" s="238" t="s">
        <v>41</v>
      </c>
      <c r="F653" s="269"/>
      <c r="G653" s="2">
        <f t="shared" si="31"/>
        <v>0</v>
      </c>
      <c r="H653"/>
      <c r="I653" s="284"/>
      <c r="K653" s="151"/>
      <c r="L653" s="170"/>
      <c r="P653" s="169"/>
    </row>
    <row r="654" spans="1:16" s="35" customFormat="1" ht="12">
      <c r="A654" s="58"/>
      <c r="B654" s="13" t="s">
        <v>462</v>
      </c>
      <c r="C654" s="168"/>
      <c r="D654" s="186">
        <v>2830</v>
      </c>
      <c r="E654" s="238" t="s">
        <v>41</v>
      </c>
      <c r="F654" s="269"/>
      <c r="G654" s="2">
        <f t="shared" si="31"/>
        <v>0</v>
      </c>
      <c r="H654"/>
      <c r="I654" s="284"/>
      <c r="K654" s="151"/>
      <c r="L654" s="170"/>
      <c r="M654" s="154"/>
      <c r="P654" s="169"/>
    </row>
    <row r="655" spans="1:16" s="35" customFormat="1" ht="12">
      <c r="A655" s="58"/>
      <c r="B655" s="13" t="s">
        <v>463</v>
      </c>
      <c r="C655" s="168"/>
      <c r="D655" s="186">
        <v>5660</v>
      </c>
      <c r="E655" s="238" t="s">
        <v>41</v>
      </c>
      <c r="F655" s="269"/>
      <c r="G655" s="2">
        <f t="shared" si="31"/>
        <v>0</v>
      </c>
      <c r="H655"/>
      <c r="I655" s="284"/>
      <c r="K655" s="151"/>
      <c r="L655" s="170"/>
      <c r="M655" s="154"/>
      <c r="P655" s="169"/>
    </row>
    <row r="656" spans="1:16" s="35" customFormat="1" ht="12">
      <c r="A656" s="58"/>
      <c r="B656" s="13" t="s">
        <v>515</v>
      </c>
      <c r="C656" s="168"/>
      <c r="D656" s="186">
        <v>3040</v>
      </c>
      <c r="E656" s="238" t="s">
        <v>41</v>
      </c>
      <c r="F656" s="269"/>
      <c r="G656" s="2">
        <f t="shared" si="31"/>
        <v>0</v>
      </c>
      <c r="H656"/>
      <c r="I656" s="284"/>
      <c r="K656" s="152"/>
      <c r="L656" s="153"/>
      <c r="M656" s="154"/>
      <c r="P656" s="169"/>
    </row>
    <row r="657" spans="1:16" s="35" customFormat="1" ht="12">
      <c r="A657" s="58"/>
      <c r="B657" s="13" t="s">
        <v>516</v>
      </c>
      <c r="C657" s="168"/>
      <c r="D657" s="186">
        <v>6080</v>
      </c>
      <c r="E657" s="238" t="s">
        <v>41</v>
      </c>
      <c r="F657" s="269"/>
      <c r="G657" s="2">
        <f t="shared" si="31"/>
        <v>0</v>
      </c>
      <c r="H657"/>
      <c r="I657" s="284"/>
      <c r="K657" s="152"/>
      <c r="L657" s="153"/>
      <c r="M657" s="154"/>
      <c r="P657" s="169"/>
    </row>
    <row r="658" spans="1:16" s="35" customFormat="1" ht="12">
      <c r="A658" s="58"/>
      <c r="B658" s="13" t="s">
        <v>464</v>
      </c>
      <c r="C658" s="168"/>
      <c r="D658" s="186">
        <v>2800</v>
      </c>
      <c r="E658" s="238" t="s">
        <v>41</v>
      </c>
      <c r="F658" s="269"/>
      <c r="G658" s="2">
        <f t="shared" si="31"/>
        <v>0</v>
      </c>
      <c r="H658"/>
      <c r="I658" s="284"/>
      <c r="K658" s="151"/>
      <c r="L658" s="170"/>
      <c r="M658" s="154"/>
      <c r="P658" s="169"/>
    </row>
    <row r="659" spans="1:16" s="35" customFormat="1" ht="12">
      <c r="A659" s="58"/>
      <c r="B659" s="13" t="s">
        <v>465</v>
      </c>
      <c r="C659" s="168"/>
      <c r="D659" s="186">
        <v>5600</v>
      </c>
      <c r="E659" s="238" t="s">
        <v>41</v>
      </c>
      <c r="F659" s="269"/>
      <c r="G659" s="2">
        <f t="shared" si="31"/>
        <v>0</v>
      </c>
      <c r="H659"/>
      <c r="I659" s="284"/>
      <c r="K659" s="151"/>
      <c r="L659" s="170"/>
      <c r="M659" s="154"/>
      <c r="P659" s="169"/>
    </row>
    <row r="660" spans="1:16" s="35" customFormat="1" ht="12">
      <c r="A660" s="58"/>
      <c r="B660" s="13" t="s">
        <v>649</v>
      </c>
      <c r="C660" s="168"/>
      <c r="D660" s="186">
        <v>2900</v>
      </c>
      <c r="E660" s="238" t="s">
        <v>41</v>
      </c>
      <c r="F660" s="269"/>
      <c r="G660" s="2">
        <f t="shared" si="31"/>
        <v>0</v>
      </c>
      <c r="H660"/>
      <c r="I660" s="284"/>
      <c r="K660" s="151"/>
      <c r="L660" s="170"/>
      <c r="M660" s="154"/>
      <c r="P660" s="169"/>
    </row>
    <row r="661" spans="1:16" s="35" customFormat="1" ht="12">
      <c r="A661" s="58"/>
      <c r="B661" s="13" t="s">
        <v>650</v>
      </c>
      <c r="C661" s="168"/>
      <c r="D661" s="186">
        <v>5800</v>
      </c>
      <c r="E661" s="238" t="s">
        <v>41</v>
      </c>
      <c r="F661" s="269"/>
      <c r="G661" s="2">
        <f t="shared" si="31"/>
        <v>0</v>
      </c>
      <c r="H661"/>
      <c r="I661" s="284"/>
      <c r="K661" s="151"/>
      <c r="L661" s="170"/>
      <c r="M661" s="154"/>
      <c r="P661" s="169"/>
    </row>
    <row r="662" spans="1:16" s="35" customFormat="1" ht="12" customHeight="1">
      <c r="A662" s="57"/>
      <c r="B662" s="13" t="s">
        <v>517</v>
      </c>
      <c r="C662" s="168"/>
      <c r="D662" s="186">
        <v>3180</v>
      </c>
      <c r="E662" s="238" t="s">
        <v>41</v>
      </c>
      <c r="F662" s="269"/>
      <c r="G662" s="2">
        <f t="shared" si="31"/>
        <v>0</v>
      </c>
      <c r="H662"/>
      <c r="I662" s="284"/>
      <c r="K662" s="152"/>
      <c r="L662" s="153"/>
      <c r="M662" s="154"/>
      <c r="P662" s="169"/>
    </row>
    <row r="663" spans="1:16" s="35" customFormat="1" ht="12" customHeight="1">
      <c r="A663" s="57"/>
      <c r="B663" s="13" t="s">
        <v>518</v>
      </c>
      <c r="C663" s="168"/>
      <c r="D663" s="186">
        <v>6240</v>
      </c>
      <c r="E663" s="238" t="s">
        <v>41</v>
      </c>
      <c r="F663" s="269"/>
      <c r="G663" s="2">
        <f t="shared" si="31"/>
        <v>0</v>
      </c>
      <c r="H663"/>
      <c r="I663" s="284"/>
      <c r="K663" s="152"/>
      <c r="L663" s="153"/>
      <c r="M663" s="154"/>
      <c r="P663" s="169"/>
    </row>
    <row r="664" spans="1:16" s="35" customFormat="1" ht="12" customHeight="1">
      <c r="A664" s="57"/>
      <c r="B664" s="13" t="s">
        <v>519</v>
      </c>
      <c r="C664" s="168"/>
      <c r="D664" s="186">
        <v>2780</v>
      </c>
      <c r="E664" s="238" t="s">
        <v>41</v>
      </c>
      <c r="F664" s="269"/>
      <c r="G664" s="2">
        <f t="shared" si="31"/>
        <v>0</v>
      </c>
      <c r="H664"/>
      <c r="I664" s="284"/>
      <c r="K664" s="151"/>
      <c r="L664" s="170"/>
      <c r="M664" s="154"/>
      <c r="P664" s="169"/>
    </row>
    <row r="665" spans="1:16" s="35" customFormat="1" ht="12" customHeight="1">
      <c r="A665" s="57"/>
      <c r="B665" s="13" t="s">
        <v>520</v>
      </c>
      <c r="C665" s="168"/>
      <c r="D665" s="186">
        <v>5560</v>
      </c>
      <c r="E665" s="238" t="s">
        <v>41</v>
      </c>
      <c r="F665" s="269"/>
      <c r="G665" s="2">
        <f t="shared" si="31"/>
        <v>0</v>
      </c>
      <c r="H665"/>
      <c r="I665" s="284"/>
      <c r="K665" s="151"/>
      <c r="L665" s="170"/>
      <c r="M665" s="154"/>
      <c r="P665" s="169"/>
    </row>
    <row r="666" spans="1:16" s="35" customFormat="1" ht="12">
      <c r="A666" s="58"/>
      <c r="B666" s="13" t="s">
        <v>466</v>
      </c>
      <c r="C666" s="168"/>
      <c r="D666" s="186">
        <v>2750</v>
      </c>
      <c r="E666" s="238" t="s">
        <v>41</v>
      </c>
      <c r="F666" s="269"/>
      <c r="G666" s="2">
        <f aca="true" t="shared" si="32" ref="G666:G699">D666*F666</f>
        <v>0</v>
      </c>
      <c r="H666"/>
      <c r="I666" s="284"/>
      <c r="K666" s="151"/>
      <c r="L666" s="170"/>
      <c r="P666" s="169"/>
    </row>
    <row r="667" spans="1:16" s="35" customFormat="1" ht="12">
      <c r="A667" s="58"/>
      <c r="B667" s="13" t="s">
        <v>467</v>
      </c>
      <c r="C667" s="168"/>
      <c r="D667" s="186">
        <v>5500</v>
      </c>
      <c r="E667" s="238" t="s">
        <v>41</v>
      </c>
      <c r="F667" s="269"/>
      <c r="G667" s="2">
        <f t="shared" si="32"/>
        <v>0</v>
      </c>
      <c r="H667"/>
      <c r="I667" s="284"/>
      <c r="K667" s="151"/>
      <c r="L667" s="170"/>
      <c r="P667" s="169"/>
    </row>
    <row r="668" spans="1:16" s="35" customFormat="1" ht="12" customHeight="1">
      <c r="A668" s="57"/>
      <c r="B668" s="13" t="s">
        <v>373</v>
      </c>
      <c r="C668" s="168"/>
      <c r="D668" s="186">
        <v>2960</v>
      </c>
      <c r="E668" s="238" t="s">
        <v>41</v>
      </c>
      <c r="F668" s="269"/>
      <c r="G668" s="2">
        <f t="shared" si="32"/>
        <v>0</v>
      </c>
      <c r="H668"/>
      <c r="I668" s="284"/>
      <c r="K668" s="152"/>
      <c r="L668" s="152"/>
      <c r="P668" s="169"/>
    </row>
    <row r="669" spans="1:16" s="35" customFormat="1" ht="12" customHeight="1">
      <c r="A669" s="57"/>
      <c r="B669" s="13" t="s">
        <v>374</v>
      </c>
      <c r="C669" s="168"/>
      <c r="D669" s="186">
        <v>5920</v>
      </c>
      <c r="E669" s="238" t="s">
        <v>41</v>
      </c>
      <c r="F669" s="269"/>
      <c r="G669" s="2">
        <f t="shared" si="32"/>
        <v>0</v>
      </c>
      <c r="H669"/>
      <c r="I669" s="284"/>
      <c r="K669" s="152"/>
      <c r="L669" s="152"/>
      <c r="P669" s="169"/>
    </row>
    <row r="670" spans="1:16" s="35" customFormat="1" ht="12" customHeight="1">
      <c r="A670" s="57"/>
      <c r="B670" s="13" t="s">
        <v>375</v>
      </c>
      <c r="C670" s="168"/>
      <c r="D670" s="186">
        <v>2880</v>
      </c>
      <c r="E670" s="238" t="s">
        <v>41</v>
      </c>
      <c r="F670" s="269"/>
      <c r="G670" s="2">
        <f t="shared" si="32"/>
        <v>0</v>
      </c>
      <c r="H670"/>
      <c r="I670" s="284"/>
      <c r="K670" s="152"/>
      <c r="L670" s="152"/>
      <c r="P670" s="169"/>
    </row>
    <row r="671" spans="1:16" s="35" customFormat="1" ht="12" customHeight="1">
      <c r="A671" s="57"/>
      <c r="B671" s="13" t="s">
        <v>376</v>
      </c>
      <c r="C671" s="168"/>
      <c r="D671" s="186">
        <v>5760</v>
      </c>
      <c r="E671" s="238" t="s">
        <v>41</v>
      </c>
      <c r="F671" s="269"/>
      <c r="G671" s="2">
        <f t="shared" si="32"/>
        <v>0</v>
      </c>
      <c r="H671"/>
      <c r="I671" s="284"/>
      <c r="K671" s="152"/>
      <c r="L671" s="152"/>
      <c r="P671" s="169"/>
    </row>
    <row r="672" spans="1:16" s="35" customFormat="1" ht="12">
      <c r="A672" s="58"/>
      <c r="B672" s="13" t="s">
        <v>468</v>
      </c>
      <c r="C672" s="168"/>
      <c r="D672" s="186">
        <v>2710</v>
      </c>
      <c r="E672" s="238" t="s">
        <v>41</v>
      </c>
      <c r="F672" s="269"/>
      <c r="G672" s="2">
        <f t="shared" si="32"/>
        <v>0</v>
      </c>
      <c r="H672"/>
      <c r="I672" s="284"/>
      <c r="K672" s="151"/>
      <c r="L672" s="170"/>
      <c r="P672" s="169"/>
    </row>
    <row r="673" spans="1:16" s="35" customFormat="1" ht="12">
      <c r="A673" s="58"/>
      <c r="B673" s="13" t="s">
        <v>469</v>
      </c>
      <c r="C673" s="168"/>
      <c r="D673" s="186">
        <v>5420</v>
      </c>
      <c r="E673" s="238" t="s">
        <v>41</v>
      </c>
      <c r="F673" s="269"/>
      <c r="G673" s="2">
        <f t="shared" si="32"/>
        <v>0</v>
      </c>
      <c r="H673"/>
      <c r="I673" s="284"/>
      <c r="K673" s="151"/>
      <c r="L673" s="170"/>
      <c r="P673" s="169"/>
    </row>
    <row r="674" spans="1:16" s="35" customFormat="1" ht="12" customHeight="1">
      <c r="A674" s="58"/>
      <c r="B674" s="13" t="s">
        <v>215</v>
      </c>
      <c r="C674" s="168"/>
      <c r="D674" s="186">
        <v>2910</v>
      </c>
      <c r="E674" s="238" t="s">
        <v>41</v>
      </c>
      <c r="F674" s="269"/>
      <c r="G674" s="2">
        <f t="shared" si="32"/>
        <v>0</v>
      </c>
      <c r="H674"/>
      <c r="I674" s="284"/>
      <c r="K674" s="154"/>
      <c r="L674" s="154"/>
      <c r="P674" s="169"/>
    </row>
    <row r="675" spans="2:16" s="35" customFormat="1" ht="12" customHeight="1">
      <c r="B675" s="13" t="s">
        <v>216</v>
      </c>
      <c r="C675" s="168"/>
      <c r="D675" s="186">
        <v>5820</v>
      </c>
      <c r="E675" s="238" t="s">
        <v>41</v>
      </c>
      <c r="F675" s="269"/>
      <c r="G675" s="2">
        <f t="shared" si="32"/>
        <v>0</v>
      </c>
      <c r="H675"/>
      <c r="I675" s="284"/>
      <c r="K675" s="154"/>
      <c r="L675" s="154"/>
      <c r="P675" s="169"/>
    </row>
    <row r="676" spans="2:16" s="35" customFormat="1" ht="12" customHeight="1">
      <c r="B676" s="13" t="s">
        <v>521</v>
      </c>
      <c r="C676" s="168"/>
      <c r="D676" s="186">
        <v>3000</v>
      </c>
      <c r="E676" s="238" t="s">
        <v>41</v>
      </c>
      <c r="F676" s="269"/>
      <c r="G676" s="2">
        <f t="shared" si="32"/>
        <v>0</v>
      </c>
      <c r="H676"/>
      <c r="I676" s="284"/>
      <c r="K676" s="152"/>
      <c r="L676" s="153"/>
      <c r="P676" s="169"/>
    </row>
    <row r="677" spans="2:16" s="35" customFormat="1" ht="12" customHeight="1">
      <c r="B677" s="13" t="s">
        <v>522</v>
      </c>
      <c r="C677" s="168"/>
      <c r="D677" s="186">
        <v>6000</v>
      </c>
      <c r="E677" s="238" t="s">
        <v>41</v>
      </c>
      <c r="F677" s="269"/>
      <c r="G677" s="2">
        <f t="shared" si="32"/>
        <v>0</v>
      </c>
      <c r="H677"/>
      <c r="I677" s="284"/>
      <c r="K677" s="152"/>
      <c r="L677" s="153"/>
      <c r="P677" s="169"/>
    </row>
    <row r="678" spans="1:16" s="35" customFormat="1" ht="12" customHeight="1">
      <c r="A678" s="37"/>
      <c r="B678" s="13" t="s">
        <v>217</v>
      </c>
      <c r="C678" s="168"/>
      <c r="D678" s="186">
        <v>2660</v>
      </c>
      <c r="E678" s="238" t="s">
        <v>41</v>
      </c>
      <c r="F678" s="269"/>
      <c r="G678" s="2">
        <f t="shared" si="32"/>
        <v>0</v>
      </c>
      <c r="H678"/>
      <c r="I678" s="284"/>
      <c r="K678" s="154"/>
      <c r="L678" s="149"/>
      <c r="M678" s="63"/>
      <c r="P678" s="169"/>
    </row>
    <row r="679" spans="1:16" s="35" customFormat="1" ht="12" customHeight="1">
      <c r="A679" s="37"/>
      <c r="B679" s="13" t="s">
        <v>218</v>
      </c>
      <c r="C679" s="168"/>
      <c r="D679" s="186">
        <v>5320</v>
      </c>
      <c r="E679" s="238" t="s">
        <v>41</v>
      </c>
      <c r="F679" s="269"/>
      <c r="G679" s="2">
        <f t="shared" si="32"/>
        <v>0</v>
      </c>
      <c r="H679"/>
      <c r="I679" s="284"/>
      <c r="K679" s="154"/>
      <c r="L679" s="149"/>
      <c r="M679" s="150"/>
      <c r="N679" s="154"/>
      <c r="O679" s="154"/>
      <c r="P679" s="169"/>
    </row>
    <row r="680" spans="2:10" s="35" customFormat="1" ht="18.75" customHeight="1">
      <c r="B680" s="138" t="s">
        <v>219</v>
      </c>
      <c r="C680" s="139"/>
      <c r="D680" s="217"/>
      <c r="E680" s="217"/>
      <c r="F680" s="270"/>
      <c r="G680" s="2">
        <f t="shared" si="32"/>
        <v>0</v>
      </c>
      <c r="H680"/>
      <c r="J680" s="46"/>
    </row>
    <row r="681" spans="2:10" s="35" customFormat="1" ht="12" customHeight="1">
      <c r="B681" s="6" t="s">
        <v>220</v>
      </c>
      <c r="C681" s="121"/>
      <c r="D681" s="186">
        <v>5560</v>
      </c>
      <c r="E681" s="235" t="s">
        <v>41</v>
      </c>
      <c r="F681" s="286"/>
      <c r="G681" s="2">
        <f t="shared" si="32"/>
        <v>0</v>
      </c>
      <c r="H681"/>
      <c r="I681" s="284"/>
      <c r="J681" s="46"/>
    </row>
    <row r="682" spans="2:10" s="35" customFormat="1" ht="12" customHeight="1">
      <c r="B682" s="6" t="s">
        <v>221</v>
      </c>
      <c r="C682" s="121"/>
      <c r="D682" s="186">
        <v>5120</v>
      </c>
      <c r="E682" s="235" t="s">
        <v>41</v>
      </c>
      <c r="F682" s="286"/>
      <c r="G682" s="2">
        <f t="shared" si="32"/>
        <v>0</v>
      </c>
      <c r="H682"/>
      <c r="I682" s="284"/>
      <c r="J682" s="46"/>
    </row>
    <row r="683" spans="2:10" s="35" customFormat="1" ht="12" customHeight="1">
      <c r="B683" s="6" t="s">
        <v>529</v>
      </c>
      <c r="C683" s="121"/>
      <c r="D683" s="186">
        <v>5900</v>
      </c>
      <c r="E683" s="235" t="s">
        <v>41</v>
      </c>
      <c r="F683" s="286"/>
      <c r="G683" s="2">
        <f t="shared" si="32"/>
        <v>0</v>
      </c>
      <c r="H683"/>
      <c r="I683" s="284"/>
      <c r="J683" s="46"/>
    </row>
    <row r="684" spans="2:10" s="35" customFormat="1" ht="12" customHeight="1">
      <c r="B684" s="6" t="s">
        <v>222</v>
      </c>
      <c r="C684" s="121"/>
      <c r="D684" s="186">
        <v>4800</v>
      </c>
      <c r="E684" s="235" t="s">
        <v>41</v>
      </c>
      <c r="F684" s="286"/>
      <c r="G684" s="2">
        <f t="shared" si="32"/>
        <v>0</v>
      </c>
      <c r="H684"/>
      <c r="I684" s="284"/>
      <c r="J684" s="46"/>
    </row>
    <row r="685" spans="2:10" s="35" customFormat="1" ht="12" customHeight="1">
      <c r="B685" s="6" t="s">
        <v>223</v>
      </c>
      <c r="C685" s="121"/>
      <c r="D685" s="186">
        <v>4320</v>
      </c>
      <c r="E685" s="235" t="s">
        <v>41</v>
      </c>
      <c r="F685" s="286"/>
      <c r="G685" s="2">
        <f t="shared" si="32"/>
        <v>0</v>
      </c>
      <c r="H685"/>
      <c r="I685" s="284"/>
      <c r="J685" s="46"/>
    </row>
    <row r="686" spans="2:10" s="35" customFormat="1" ht="12" customHeight="1">
      <c r="B686" s="6" t="s">
        <v>224</v>
      </c>
      <c r="C686" s="121"/>
      <c r="D686" s="186">
        <v>3970</v>
      </c>
      <c r="E686" s="235" t="s">
        <v>41</v>
      </c>
      <c r="F686" s="286"/>
      <c r="G686" s="2">
        <f t="shared" si="32"/>
        <v>0</v>
      </c>
      <c r="H686"/>
      <c r="I686" s="284"/>
      <c r="J686" s="46"/>
    </row>
    <row r="687" spans="2:10" s="35" customFormat="1" ht="12" customHeight="1">
      <c r="B687" s="6" t="s">
        <v>378</v>
      </c>
      <c r="C687" s="121"/>
      <c r="D687" s="186">
        <v>3160</v>
      </c>
      <c r="E687" s="235" t="s">
        <v>41</v>
      </c>
      <c r="F687" s="286"/>
      <c r="G687" s="2">
        <f t="shared" si="32"/>
        <v>0</v>
      </c>
      <c r="H687"/>
      <c r="I687" s="284"/>
      <c r="J687" s="46"/>
    </row>
    <row r="688" spans="2:10" s="35" customFormat="1" ht="12" customHeight="1">
      <c r="B688" s="6" t="s">
        <v>225</v>
      </c>
      <c r="C688" s="121"/>
      <c r="D688" s="186">
        <v>3100</v>
      </c>
      <c r="E688" s="235" t="s">
        <v>41</v>
      </c>
      <c r="F688" s="286"/>
      <c r="G688" s="2">
        <f t="shared" si="32"/>
        <v>0</v>
      </c>
      <c r="H688"/>
      <c r="I688" s="284"/>
      <c r="J688" s="46"/>
    </row>
    <row r="689" spans="2:10" s="35" customFormat="1" ht="12" customHeight="1">
      <c r="B689" s="6" t="s">
        <v>226</v>
      </c>
      <c r="C689" s="121"/>
      <c r="D689" s="186">
        <v>2930</v>
      </c>
      <c r="E689" s="235" t="s">
        <v>41</v>
      </c>
      <c r="F689" s="286"/>
      <c r="G689" s="2">
        <f t="shared" si="32"/>
        <v>0</v>
      </c>
      <c r="H689"/>
      <c r="I689" s="284"/>
      <c r="J689" s="46"/>
    </row>
    <row r="690" spans="2:10" s="35" customFormat="1" ht="12" customHeight="1">
      <c r="B690" s="6" t="s">
        <v>591</v>
      </c>
      <c r="C690" s="121"/>
      <c r="D690" s="186">
        <v>2900</v>
      </c>
      <c r="E690" s="235" t="s">
        <v>41</v>
      </c>
      <c r="F690" s="286"/>
      <c r="G690" s="2">
        <f t="shared" si="32"/>
        <v>0</v>
      </c>
      <c r="H690"/>
      <c r="I690" s="284"/>
      <c r="J690" s="46"/>
    </row>
    <row r="691" spans="2:10" s="35" customFormat="1" ht="12" customHeight="1">
      <c r="B691" s="6" t="s">
        <v>389</v>
      </c>
      <c r="C691" s="121"/>
      <c r="D691" s="186">
        <v>2820</v>
      </c>
      <c r="E691" s="235" t="s">
        <v>41</v>
      </c>
      <c r="F691" s="286"/>
      <c r="G691" s="2">
        <f t="shared" si="32"/>
        <v>0</v>
      </c>
      <c r="H691"/>
      <c r="I691" s="284"/>
      <c r="J691" s="46"/>
    </row>
    <row r="692" spans="2:10" s="35" customFormat="1" ht="12" customHeight="1">
      <c r="B692" s="6" t="s">
        <v>227</v>
      </c>
      <c r="C692" s="121"/>
      <c r="D692" s="186">
        <v>2770</v>
      </c>
      <c r="E692" s="235" t="s">
        <v>41</v>
      </c>
      <c r="F692" s="286"/>
      <c r="G692" s="2">
        <f t="shared" si="32"/>
        <v>0</v>
      </c>
      <c r="H692"/>
      <c r="I692" s="284"/>
      <c r="J692" s="46"/>
    </row>
    <row r="693" spans="2:10" s="35" customFormat="1" ht="12" customHeight="1">
      <c r="B693" s="6" t="s">
        <v>228</v>
      </c>
      <c r="C693" s="121"/>
      <c r="D693" s="186">
        <v>2650</v>
      </c>
      <c r="E693" s="235" t="s">
        <v>41</v>
      </c>
      <c r="F693" s="286"/>
      <c r="G693" s="2">
        <f t="shared" si="32"/>
        <v>0</v>
      </c>
      <c r="H693"/>
      <c r="I693" s="284"/>
      <c r="J693" s="46"/>
    </row>
    <row r="694" spans="2:10" s="35" customFormat="1" ht="18.75" customHeight="1">
      <c r="B694" s="138" t="s">
        <v>229</v>
      </c>
      <c r="C694" s="139"/>
      <c r="D694" s="217"/>
      <c r="E694" s="217"/>
      <c r="F694" s="270"/>
      <c r="G694" s="2">
        <f t="shared" si="32"/>
        <v>0</v>
      </c>
      <c r="H694"/>
      <c r="J694" s="46"/>
    </row>
    <row r="695" spans="2:13" s="35" customFormat="1" ht="12" customHeight="1">
      <c r="B695" s="13" t="s">
        <v>380</v>
      </c>
      <c r="C695" s="121"/>
      <c r="D695" s="186">
        <v>3520</v>
      </c>
      <c r="E695" s="246" t="s">
        <v>41</v>
      </c>
      <c r="F695" s="287"/>
      <c r="G695" s="2">
        <f t="shared" si="32"/>
        <v>0</v>
      </c>
      <c r="H695"/>
      <c r="I695" s="284"/>
      <c r="J695" s="152"/>
      <c r="K695" s="152"/>
      <c r="L695" s="152"/>
      <c r="M695" s="154"/>
    </row>
    <row r="696" spans="2:13" s="35" customFormat="1" ht="12" customHeight="1">
      <c r="B696" s="13" t="s">
        <v>381</v>
      </c>
      <c r="C696" s="121"/>
      <c r="D696" s="186">
        <v>7040</v>
      </c>
      <c r="E696" s="246" t="s">
        <v>41</v>
      </c>
      <c r="F696" s="287"/>
      <c r="G696" s="2">
        <f t="shared" si="32"/>
        <v>0</v>
      </c>
      <c r="H696"/>
      <c r="I696" s="284"/>
      <c r="J696" s="152"/>
      <c r="K696" s="152"/>
      <c r="L696" s="152"/>
      <c r="M696" s="154"/>
    </row>
    <row r="697" spans="2:10" s="35" customFormat="1" ht="12" customHeight="1">
      <c r="B697" s="6" t="s">
        <v>233</v>
      </c>
      <c r="C697" s="121"/>
      <c r="D697" s="186">
        <v>3270</v>
      </c>
      <c r="E697" s="246" t="s">
        <v>41</v>
      </c>
      <c r="F697" s="287"/>
      <c r="G697" s="2">
        <f t="shared" si="32"/>
        <v>0</v>
      </c>
      <c r="H697"/>
      <c r="I697" s="284"/>
      <c r="J697" s="46"/>
    </row>
    <row r="698" spans="2:10" s="35" customFormat="1" ht="12" customHeight="1">
      <c r="B698" s="6" t="s">
        <v>234</v>
      </c>
      <c r="C698" s="121"/>
      <c r="D698" s="186">
        <v>6540</v>
      </c>
      <c r="E698" s="246" t="s">
        <v>41</v>
      </c>
      <c r="F698" s="287"/>
      <c r="G698" s="2">
        <f t="shared" si="32"/>
        <v>0</v>
      </c>
      <c r="H698"/>
      <c r="I698" s="284"/>
      <c r="J698" s="46"/>
    </row>
    <row r="699" spans="2:10" s="154" customFormat="1" ht="18.75" customHeight="1">
      <c r="B699" s="293" t="s">
        <v>101</v>
      </c>
      <c r="C699" s="294"/>
      <c r="D699" s="294"/>
      <c r="E699" s="294"/>
      <c r="F699" s="294"/>
      <c r="G699" s="285">
        <f t="shared" si="32"/>
        <v>0</v>
      </c>
      <c r="J699" s="148"/>
    </row>
    <row r="700" spans="3:10" s="35" customFormat="1" ht="12" customHeight="1">
      <c r="C700" s="99"/>
      <c r="D700" s="218"/>
      <c r="E700" s="247"/>
      <c r="F700" s="271"/>
      <c r="G700" s="64"/>
      <c r="H700"/>
      <c r="J700" s="47"/>
    </row>
    <row r="701" spans="2:8" s="49" customFormat="1" ht="12" customHeight="1">
      <c r="B701" s="75" t="s">
        <v>126</v>
      </c>
      <c r="C701" s="75"/>
      <c r="D701" s="219"/>
      <c r="E701" s="219"/>
      <c r="F701" s="272"/>
      <c r="G701" s="75"/>
      <c r="H701" s="18"/>
    </row>
    <row r="702" spans="2:8" s="49" customFormat="1" ht="12" customHeight="1">
      <c r="B702" s="76" t="s">
        <v>154</v>
      </c>
      <c r="C702" s="76"/>
      <c r="D702" s="191"/>
      <c r="E702" s="191"/>
      <c r="F702" s="273"/>
      <c r="G702" s="76"/>
      <c r="H702" s="18"/>
    </row>
    <row r="703" spans="3:10" s="35" customFormat="1" ht="12" customHeight="1">
      <c r="C703" s="99"/>
      <c r="D703" s="218"/>
      <c r="E703" s="247"/>
      <c r="F703" s="271"/>
      <c r="G703" s="64"/>
      <c r="H703"/>
      <c r="J703" s="47"/>
    </row>
    <row r="704" spans="3:10" s="35" customFormat="1" ht="12" customHeight="1">
      <c r="C704" s="99"/>
      <c r="D704" s="218"/>
      <c r="E704" s="247"/>
      <c r="F704" s="271"/>
      <c r="G704" s="64"/>
      <c r="H704"/>
      <c r="J704" s="47"/>
    </row>
    <row r="705" spans="3:10" s="35" customFormat="1" ht="12" customHeight="1">
      <c r="C705" s="99"/>
      <c r="D705" s="218"/>
      <c r="E705" s="247"/>
      <c r="F705" s="271"/>
      <c r="G705" s="64"/>
      <c r="H705"/>
      <c r="J705" s="47"/>
    </row>
    <row r="706" spans="3:10" s="35" customFormat="1" ht="12" customHeight="1">
      <c r="C706" s="99"/>
      <c r="D706" s="218"/>
      <c r="E706" s="247"/>
      <c r="F706" s="271"/>
      <c r="G706" s="64"/>
      <c r="H706"/>
      <c r="J706" s="47"/>
    </row>
    <row r="707" spans="3:10" s="35" customFormat="1" ht="12" customHeight="1">
      <c r="C707" s="99"/>
      <c r="D707" s="218"/>
      <c r="E707" s="247"/>
      <c r="F707" s="271"/>
      <c r="G707" s="64"/>
      <c r="H707"/>
      <c r="J707" s="47"/>
    </row>
    <row r="708" spans="3:10" s="35" customFormat="1" ht="12" customHeight="1">
      <c r="C708" s="99"/>
      <c r="D708" s="218"/>
      <c r="E708" s="247"/>
      <c r="F708" s="271"/>
      <c r="G708" s="64"/>
      <c r="H708"/>
      <c r="J708" s="47"/>
    </row>
    <row r="709" spans="3:10" s="35" customFormat="1" ht="12" customHeight="1">
      <c r="C709" s="99"/>
      <c r="D709" s="218"/>
      <c r="E709" s="247"/>
      <c r="F709" s="271"/>
      <c r="G709" s="64"/>
      <c r="H709"/>
      <c r="J709" s="47"/>
    </row>
    <row r="710" spans="3:10" s="35" customFormat="1" ht="12" customHeight="1">
      <c r="C710" s="99"/>
      <c r="D710" s="218"/>
      <c r="E710" s="247"/>
      <c r="F710" s="271"/>
      <c r="G710" s="64"/>
      <c r="H710"/>
      <c r="J710" s="47"/>
    </row>
    <row r="711" spans="3:10" s="35" customFormat="1" ht="12" customHeight="1">
      <c r="C711" s="99"/>
      <c r="D711" s="218"/>
      <c r="E711" s="247"/>
      <c r="F711" s="271"/>
      <c r="G711" s="64"/>
      <c r="H711"/>
      <c r="J711" s="47"/>
    </row>
    <row r="712" spans="3:10" s="35" customFormat="1" ht="12" customHeight="1">
      <c r="C712" s="99"/>
      <c r="D712" s="218"/>
      <c r="E712" s="247"/>
      <c r="F712" s="271"/>
      <c r="G712" s="64"/>
      <c r="H712"/>
      <c r="J712" s="47"/>
    </row>
    <row r="713" spans="3:10" s="35" customFormat="1" ht="12" customHeight="1">
      <c r="C713" s="99"/>
      <c r="D713" s="218"/>
      <c r="E713" s="247"/>
      <c r="F713" s="271"/>
      <c r="G713" s="64"/>
      <c r="H713"/>
      <c r="J713" s="47"/>
    </row>
    <row r="714" spans="3:10" s="35" customFormat="1" ht="12" customHeight="1">
      <c r="C714" s="99"/>
      <c r="D714" s="218"/>
      <c r="E714" s="247"/>
      <c r="F714" s="271"/>
      <c r="G714" s="64"/>
      <c r="H714"/>
      <c r="J714" s="47"/>
    </row>
    <row r="715" spans="3:10" s="35" customFormat="1" ht="12" customHeight="1">
      <c r="C715" s="99"/>
      <c r="D715" s="218"/>
      <c r="E715" s="247"/>
      <c r="F715" s="271"/>
      <c r="G715" s="64"/>
      <c r="H715"/>
      <c r="J715" s="47"/>
    </row>
    <row r="716" spans="3:10" s="35" customFormat="1" ht="12" customHeight="1">
      <c r="C716" s="99"/>
      <c r="D716" s="218"/>
      <c r="E716" s="247"/>
      <c r="F716" s="271"/>
      <c r="G716" s="64"/>
      <c r="H716"/>
      <c r="J716" s="47"/>
    </row>
    <row r="717" spans="3:10" s="35" customFormat="1" ht="12" customHeight="1">
      <c r="C717" s="99"/>
      <c r="D717" s="218"/>
      <c r="E717" s="247"/>
      <c r="F717" s="271"/>
      <c r="G717" s="64"/>
      <c r="H717"/>
      <c r="J717" s="47"/>
    </row>
    <row r="718" spans="3:10" s="35" customFormat="1" ht="12" customHeight="1">
      <c r="C718" s="99"/>
      <c r="D718" s="218"/>
      <c r="E718" s="247"/>
      <c r="F718" s="271"/>
      <c r="G718" s="64"/>
      <c r="H718"/>
      <c r="J718" s="47"/>
    </row>
    <row r="719" spans="3:10" s="35" customFormat="1" ht="12" customHeight="1">
      <c r="C719" s="99"/>
      <c r="D719" s="218"/>
      <c r="E719" s="247"/>
      <c r="F719" s="271"/>
      <c r="G719" s="64"/>
      <c r="H719"/>
      <c r="J719" s="47"/>
    </row>
    <row r="720" spans="3:10" s="35" customFormat="1" ht="12" customHeight="1">
      <c r="C720" s="99"/>
      <c r="D720" s="218"/>
      <c r="E720" s="247"/>
      <c r="F720" s="271"/>
      <c r="G720" s="64"/>
      <c r="H720"/>
      <c r="J720" s="47"/>
    </row>
    <row r="721" spans="3:10" s="35" customFormat="1" ht="12" customHeight="1">
      <c r="C721" s="99"/>
      <c r="D721" s="218"/>
      <c r="E721" s="247"/>
      <c r="F721" s="271"/>
      <c r="G721" s="64"/>
      <c r="H721"/>
      <c r="J721" s="47"/>
    </row>
    <row r="722" spans="3:10" s="35" customFormat="1" ht="12" customHeight="1">
      <c r="C722" s="99"/>
      <c r="D722" s="218"/>
      <c r="E722" s="247"/>
      <c r="F722" s="271"/>
      <c r="G722" s="64"/>
      <c r="H722"/>
      <c r="J722" s="47"/>
    </row>
    <row r="723" spans="3:10" s="35" customFormat="1" ht="12" customHeight="1">
      <c r="C723" s="99"/>
      <c r="D723" s="218"/>
      <c r="E723" s="247"/>
      <c r="F723" s="271"/>
      <c r="G723" s="64"/>
      <c r="H723"/>
      <c r="J723" s="47"/>
    </row>
    <row r="724" spans="3:10" s="35" customFormat="1" ht="12" customHeight="1">
      <c r="C724" s="99"/>
      <c r="D724" s="218"/>
      <c r="E724" s="247"/>
      <c r="F724" s="271"/>
      <c r="G724" s="64"/>
      <c r="H724"/>
      <c r="J724" s="47"/>
    </row>
    <row r="725" spans="3:10" s="35" customFormat="1" ht="12" customHeight="1">
      <c r="C725" s="99"/>
      <c r="D725" s="218"/>
      <c r="E725" s="247"/>
      <c r="F725" s="271"/>
      <c r="G725" s="64"/>
      <c r="H725"/>
      <c r="J725" s="47"/>
    </row>
    <row r="726" spans="3:10" s="35" customFormat="1" ht="12" customHeight="1">
      <c r="C726" s="99"/>
      <c r="D726" s="218"/>
      <c r="E726" s="247"/>
      <c r="F726" s="271"/>
      <c r="G726" s="64"/>
      <c r="H726"/>
      <c r="J726" s="47"/>
    </row>
    <row r="727" spans="3:10" s="35" customFormat="1" ht="12" customHeight="1">
      <c r="C727" s="99"/>
      <c r="D727" s="218"/>
      <c r="E727" s="247"/>
      <c r="F727" s="271"/>
      <c r="G727" s="64"/>
      <c r="H727"/>
      <c r="J727" s="47"/>
    </row>
    <row r="728" spans="3:10" s="35" customFormat="1" ht="12" customHeight="1">
      <c r="C728" s="99"/>
      <c r="D728" s="218"/>
      <c r="E728" s="247"/>
      <c r="F728" s="271"/>
      <c r="G728" s="64"/>
      <c r="H728"/>
      <c r="J728" s="47"/>
    </row>
    <row r="729" spans="3:10" s="35" customFormat="1" ht="12" customHeight="1">
      <c r="C729" s="99"/>
      <c r="D729" s="218"/>
      <c r="E729" s="247"/>
      <c r="F729" s="271"/>
      <c r="G729" s="64"/>
      <c r="H729"/>
      <c r="J729" s="47"/>
    </row>
    <row r="730" spans="3:10" s="35" customFormat="1" ht="12" customHeight="1">
      <c r="C730" s="99"/>
      <c r="D730" s="218"/>
      <c r="E730" s="247"/>
      <c r="F730" s="271"/>
      <c r="G730" s="64"/>
      <c r="H730"/>
      <c r="J730" s="47"/>
    </row>
    <row r="731" spans="3:10" s="35" customFormat="1" ht="12" customHeight="1">
      <c r="C731" s="99"/>
      <c r="D731" s="218"/>
      <c r="E731" s="247"/>
      <c r="F731" s="271"/>
      <c r="G731" s="64"/>
      <c r="H731"/>
      <c r="J731" s="47"/>
    </row>
    <row r="732" spans="3:10" s="35" customFormat="1" ht="12" customHeight="1">
      <c r="C732" s="99"/>
      <c r="D732" s="218"/>
      <c r="E732" s="247"/>
      <c r="F732" s="271"/>
      <c r="G732" s="64"/>
      <c r="H732"/>
      <c r="J732" s="47"/>
    </row>
    <row r="733" spans="3:10" s="35" customFormat="1" ht="12" customHeight="1">
      <c r="C733" s="99"/>
      <c r="D733" s="218"/>
      <c r="E733" s="247"/>
      <c r="F733" s="271"/>
      <c r="G733" s="64"/>
      <c r="H733"/>
      <c r="J733" s="47"/>
    </row>
    <row r="734" spans="3:10" s="35" customFormat="1" ht="12" customHeight="1">
      <c r="C734" s="99"/>
      <c r="D734" s="218"/>
      <c r="E734" s="247"/>
      <c r="F734" s="271"/>
      <c r="G734" s="64"/>
      <c r="H734"/>
      <c r="J734" s="47"/>
    </row>
    <row r="735" spans="3:10" s="35" customFormat="1" ht="12" customHeight="1">
      <c r="C735" s="99"/>
      <c r="D735" s="218"/>
      <c r="E735" s="247"/>
      <c r="F735" s="271"/>
      <c r="G735" s="64"/>
      <c r="H735"/>
      <c r="J735" s="47"/>
    </row>
    <row r="736" spans="3:10" s="35" customFormat="1" ht="12" customHeight="1">
      <c r="C736" s="99"/>
      <c r="D736" s="218"/>
      <c r="E736" s="247"/>
      <c r="F736" s="271"/>
      <c r="G736" s="64"/>
      <c r="H736"/>
      <c r="J736" s="47"/>
    </row>
    <row r="737" spans="3:10" s="35" customFormat="1" ht="12" customHeight="1">
      <c r="C737" s="99"/>
      <c r="D737" s="218"/>
      <c r="E737" s="247"/>
      <c r="F737" s="271"/>
      <c r="G737" s="64"/>
      <c r="H737"/>
      <c r="J737" s="47"/>
    </row>
    <row r="738" spans="3:10" s="35" customFormat="1" ht="12" customHeight="1">
      <c r="C738" s="99"/>
      <c r="D738" s="218"/>
      <c r="E738" s="247"/>
      <c r="F738" s="271"/>
      <c r="G738" s="64"/>
      <c r="H738"/>
      <c r="J738" s="47"/>
    </row>
    <row r="739" spans="3:10" s="35" customFormat="1" ht="12" customHeight="1">
      <c r="C739" s="99"/>
      <c r="D739" s="218"/>
      <c r="E739" s="247"/>
      <c r="F739" s="271"/>
      <c r="G739" s="64"/>
      <c r="H739"/>
      <c r="J739" s="47"/>
    </row>
    <row r="740" spans="3:10" s="35" customFormat="1" ht="12" customHeight="1">
      <c r="C740" s="99"/>
      <c r="D740" s="218"/>
      <c r="E740" s="247"/>
      <c r="F740" s="271"/>
      <c r="G740" s="64"/>
      <c r="H740"/>
      <c r="J740" s="47"/>
    </row>
    <row r="741" spans="3:10" s="35" customFormat="1" ht="12" customHeight="1">
      <c r="C741" s="99"/>
      <c r="D741" s="218"/>
      <c r="E741" s="247"/>
      <c r="F741" s="271"/>
      <c r="G741" s="64"/>
      <c r="H741"/>
      <c r="J741" s="47"/>
    </row>
    <row r="742" spans="3:10" s="35" customFormat="1" ht="12" customHeight="1">
      <c r="C742" s="99"/>
      <c r="D742" s="218"/>
      <c r="E742" s="247"/>
      <c r="F742" s="271"/>
      <c r="G742" s="64"/>
      <c r="H742"/>
      <c r="J742" s="47"/>
    </row>
    <row r="743" spans="3:10" s="35" customFormat="1" ht="12" customHeight="1">
      <c r="C743" s="99"/>
      <c r="D743" s="218"/>
      <c r="E743" s="247"/>
      <c r="F743" s="271"/>
      <c r="G743" s="64"/>
      <c r="H743"/>
      <c r="J743" s="47"/>
    </row>
    <row r="744" spans="3:10" s="35" customFormat="1" ht="12" customHeight="1">
      <c r="C744" s="99"/>
      <c r="D744" s="218"/>
      <c r="E744" s="247"/>
      <c r="F744" s="271"/>
      <c r="G744" s="64"/>
      <c r="H744"/>
      <c r="J744" s="47"/>
    </row>
    <row r="745" spans="3:10" s="35" customFormat="1" ht="12" customHeight="1">
      <c r="C745" s="99"/>
      <c r="D745" s="218"/>
      <c r="E745" s="247"/>
      <c r="F745" s="271"/>
      <c r="G745" s="64"/>
      <c r="H745"/>
      <c r="J745" s="47"/>
    </row>
    <row r="746" spans="3:10" s="35" customFormat="1" ht="12" customHeight="1">
      <c r="C746" s="99"/>
      <c r="D746" s="218"/>
      <c r="E746" s="247"/>
      <c r="F746" s="271"/>
      <c r="G746" s="64"/>
      <c r="H746"/>
      <c r="J746" s="47"/>
    </row>
    <row r="747" spans="3:10" s="35" customFormat="1" ht="12" customHeight="1">
      <c r="C747" s="99"/>
      <c r="D747" s="218"/>
      <c r="E747" s="247"/>
      <c r="F747" s="271"/>
      <c r="G747" s="64"/>
      <c r="H747"/>
      <c r="J747" s="47"/>
    </row>
    <row r="748" spans="3:10" s="35" customFormat="1" ht="12" customHeight="1">
      <c r="C748" s="99"/>
      <c r="D748" s="218"/>
      <c r="E748" s="247"/>
      <c r="F748" s="271"/>
      <c r="G748" s="64"/>
      <c r="H748"/>
      <c r="J748" s="47"/>
    </row>
    <row r="749" spans="3:10" s="35" customFormat="1" ht="12" customHeight="1">
      <c r="C749" s="99"/>
      <c r="D749" s="218"/>
      <c r="E749" s="247"/>
      <c r="F749" s="271"/>
      <c r="G749" s="64"/>
      <c r="H749"/>
      <c r="J749" s="47"/>
    </row>
    <row r="750" spans="3:10" s="35" customFormat="1" ht="12" customHeight="1">
      <c r="C750" s="99"/>
      <c r="D750" s="218"/>
      <c r="E750" s="247"/>
      <c r="F750" s="271"/>
      <c r="G750" s="64"/>
      <c r="H750"/>
      <c r="J750" s="47"/>
    </row>
    <row r="751" spans="3:10" s="35" customFormat="1" ht="12" customHeight="1">
      <c r="C751" s="99"/>
      <c r="D751" s="218"/>
      <c r="E751" s="247"/>
      <c r="F751" s="271"/>
      <c r="G751" s="64"/>
      <c r="H751"/>
      <c r="J751" s="47"/>
    </row>
    <row r="752" spans="3:10" s="35" customFormat="1" ht="12" customHeight="1">
      <c r="C752" s="99"/>
      <c r="D752" s="218"/>
      <c r="E752" s="247"/>
      <c r="F752" s="271"/>
      <c r="G752" s="64"/>
      <c r="H752"/>
      <c r="J752" s="47"/>
    </row>
    <row r="753" spans="3:10" s="35" customFormat="1" ht="12" customHeight="1">
      <c r="C753" s="99"/>
      <c r="D753" s="218"/>
      <c r="E753" s="247"/>
      <c r="F753" s="271"/>
      <c r="G753" s="64"/>
      <c r="H753"/>
      <c r="J753" s="47"/>
    </row>
    <row r="754" spans="3:10" s="35" customFormat="1" ht="12" customHeight="1">
      <c r="C754" s="99"/>
      <c r="D754" s="218"/>
      <c r="E754" s="247"/>
      <c r="F754" s="271"/>
      <c r="G754" s="64"/>
      <c r="H754"/>
      <c r="J754" s="47"/>
    </row>
    <row r="755" spans="3:10" s="35" customFormat="1" ht="12" customHeight="1">
      <c r="C755" s="99"/>
      <c r="D755" s="218"/>
      <c r="E755" s="247"/>
      <c r="F755" s="271"/>
      <c r="G755" s="64"/>
      <c r="H755"/>
      <c r="J755" s="47"/>
    </row>
    <row r="756" spans="3:10" s="35" customFormat="1" ht="12" customHeight="1">
      <c r="C756" s="99"/>
      <c r="D756" s="218"/>
      <c r="E756" s="247"/>
      <c r="F756" s="271"/>
      <c r="G756" s="64"/>
      <c r="H756"/>
      <c r="J756" s="47"/>
    </row>
    <row r="757" spans="3:10" s="35" customFormat="1" ht="12" customHeight="1">
      <c r="C757" s="99"/>
      <c r="D757" s="218"/>
      <c r="E757" s="247"/>
      <c r="F757" s="271"/>
      <c r="G757" s="64"/>
      <c r="H757"/>
      <c r="J757" s="47"/>
    </row>
    <row r="758" spans="3:10" s="35" customFormat="1" ht="12" customHeight="1">
      <c r="C758" s="99"/>
      <c r="D758" s="218"/>
      <c r="E758" s="247"/>
      <c r="F758" s="271"/>
      <c r="G758" s="64"/>
      <c r="H758"/>
      <c r="J758" s="47"/>
    </row>
    <row r="759" spans="3:10" s="35" customFormat="1" ht="12" customHeight="1">
      <c r="C759" s="99"/>
      <c r="D759" s="218"/>
      <c r="E759" s="247"/>
      <c r="F759" s="271"/>
      <c r="G759" s="64"/>
      <c r="H759"/>
      <c r="J759" s="47"/>
    </row>
    <row r="760" spans="3:10" s="35" customFormat="1" ht="12" customHeight="1">
      <c r="C760" s="99"/>
      <c r="D760" s="218"/>
      <c r="E760" s="247"/>
      <c r="F760" s="271"/>
      <c r="G760" s="64"/>
      <c r="H760"/>
      <c r="J760" s="47"/>
    </row>
    <row r="761" spans="3:10" s="35" customFormat="1" ht="12" customHeight="1">
      <c r="C761" s="99"/>
      <c r="D761" s="218"/>
      <c r="E761" s="247"/>
      <c r="F761" s="271"/>
      <c r="G761" s="64"/>
      <c r="H761"/>
      <c r="J761" s="47"/>
    </row>
    <row r="762" spans="3:10" s="35" customFormat="1" ht="12" customHeight="1">
      <c r="C762" s="99"/>
      <c r="D762" s="218"/>
      <c r="E762" s="247"/>
      <c r="F762" s="271"/>
      <c r="G762" s="64"/>
      <c r="H762"/>
      <c r="J762" s="47"/>
    </row>
    <row r="763" spans="3:10" s="35" customFormat="1" ht="12" customHeight="1">
      <c r="C763" s="99"/>
      <c r="D763" s="218"/>
      <c r="E763" s="247"/>
      <c r="F763" s="271"/>
      <c r="G763" s="64"/>
      <c r="H763"/>
      <c r="J763" s="47"/>
    </row>
    <row r="764" spans="3:10" s="35" customFormat="1" ht="12" customHeight="1">
      <c r="C764" s="99"/>
      <c r="D764" s="218"/>
      <c r="E764" s="247"/>
      <c r="F764" s="271"/>
      <c r="G764" s="64"/>
      <c r="H764"/>
      <c r="J764" s="47"/>
    </row>
    <row r="765" spans="3:10" s="35" customFormat="1" ht="12" customHeight="1">
      <c r="C765" s="99"/>
      <c r="D765" s="218"/>
      <c r="E765" s="247"/>
      <c r="F765" s="271"/>
      <c r="G765" s="64"/>
      <c r="H765"/>
      <c r="J765" s="47"/>
    </row>
    <row r="766" spans="3:10" s="35" customFormat="1" ht="12" customHeight="1">
      <c r="C766" s="99"/>
      <c r="D766" s="218"/>
      <c r="E766" s="247"/>
      <c r="F766" s="271"/>
      <c r="G766" s="64"/>
      <c r="H766"/>
      <c r="J766" s="47"/>
    </row>
    <row r="767" spans="3:10" s="35" customFormat="1" ht="12" customHeight="1">
      <c r="C767" s="99"/>
      <c r="D767" s="218"/>
      <c r="E767" s="247"/>
      <c r="F767" s="271"/>
      <c r="G767" s="64"/>
      <c r="H767"/>
      <c r="J767" s="47"/>
    </row>
    <row r="768" spans="3:10" s="35" customFormat="1" ht="12" customHeight="1">
      <c r="C768" s="99"/>
      <c r="D768" s="218"/>
      <c r="E768" s="247"/>
      <c r="F768" s="271"/>
      <c r="G768" s="64"/>
      <c r="H768"/>
      <c r="J768" s="47"/>
    </row>
    <row r="769" spans="3:10" s="35" customFormat="1" ht="12" customHeight="1">
      <c r="C769" s="99"/>
      <c r="D769" s="218"/>
      <c r="E769" s="247"/>
      <c r="F769" s="271"/>
      <c r="G769" s="64"/>
      <c r="H769"/>
      <c r="J769" s="47"/>
    </row>
    <row r="770" spans="3:10" s="35" customFormat="1" ht="12" customHeight="1">
      <c r="C770" s="99"/>
      <c r="D770" s="218"/>
      <c r="E770" s="247"/>
      <c r="F770" s="271"/>
      <c r="G770" s="64"/>
      <c r="H770"/>
      <c r="J770" s="47"/>
    </row>
    <row r="771" spans="3:10" s="35" customFormat="1" ht="12" customHeight="1">
      <c r="C771" s="99"/>
      <c r="D771" s="218"/>
      <c r="E771" s="247"/>
      <c r="F771" s="271"/>
      <c r="G771" s="64"/>
      <c r="H771"/>
      <c r="J771" s="47"/>
    </row>
    <row r="772" spans="3:10" s="35" customFormat="1" ht="12" customHeight="1">
      <c r="C772" s="99"/>
      <c r="D772" s="218"/>
      <c r="E772" s="247"/>
      <c r="F772" s="271"/>
      <c r="G772" s="64"/>
      <c r="H772"/>
      <c r="J772" s="47"/>
    </row>
    <row r="773" spans="3:10" s="35" customFormat="1" ht="12" customHeight="1">
      <c r="C773" s="99"/>
      <c r="D773" s="218"/>
      <c r="E773" s="247"/>
      <c r="F773" s="271"/>
      <c r="G773" s="64"/>
      <c r="H773"/>
      <c r="J773" s="47"/>
    </row>
    <row r="774" spans="3:10" s="35" customFormat="1" ht="12" customHeight="1">
      <c r="C774" s="99"/>
      <c r="D774" s="218"/>
      <c r="E774" s="247"/>
      <c r="F774" s="271"/>
      <c r="G774" s="64"/>
      <c r="H774"/>
      <c r="J774" s="47"/>
    </row>
    <row r="775" spans="3:10" s="35" customFormat="1" ht="12" customHeight="1">
      <c r="C775" s="99"/>
      <c r="D775" s="218"/>
      <c r="E775" s="247"/>
      <c r="F775" s="271"/>
      <c r="G775" s="64"/>
      <c r="H775"/>
      <c r="J775" s="47"/>
    </row>
    <row r="776" spans="3:10" s="35" customFormat="1" ht="12" customHeight="1">
      <c r="C776" s="99"/>
      <c r="D776" s="218"/>
      <c r="E776" s="247"/>
      <c r="F776" s="271"/>
      <c r="G776" s="64"/>
      <c r="H776"/>
      <c r="J776" s="47"/>
    </row>
    <row r="777" spans="3:10" s="35" customFormat="1" ht="12" customHeight="1">
      <c r="C777" s="99"/>
      <c r="D777" s="218"/>
      <c r="E777" s="247"/>
      <c r="F777" s="271"/>
      <c r="G777" s="64"/>
      <c r="H777"/>
      <c r="J777" s="47"/>
    </row>
    <row r="778" spans="3:10" s="35" customFormat="1" ht="12" customHeight="1">
      <c r="C778" s="99"/>
      <c r="D778" s="218"/>
      <c r="E778" s="247"/>
      <c r="F778" s="271"/>
      <c r="G778" s="64"/>
      <c r="H778"/>
      <c r="J778" s="47"/>
    </row>
    <row r="779" spans="3:10" s="35" customFormat="1" ht="12" customHeight="1">
      <c r="C779" s="99"/>
      <c r="D779" s="218"/>
      <c r="E779" s="247"/>
      <c r="F779" s="271"/>
      <c r="G779" s="64"/>
      <c r="H779"/>
      <c r="J779" s="47"/>
    </row>
    <row r="780" spans="3:10" s="35" customFormat="1" ht="12" customHeight="1">
      <c r="C780" s="99"/>
      <c r="D780" s="218"/>
      <c r="E780" s="247"/>
      <c r="F780" s="271"/>
      <c r="G780" s="64"/>
      <c r="H780"/>
      <c r="J780" s="47"/>
    </row>
    <row r="781" spans="3:10" s="35" customFormat="1" ht="12" customHeight="1">
      <c r="C781" s="99"/>
      <c r="D781" s="218"/>
      <c r="E781" s="247"/>
      <c r="F781" s="271"/>
      <c r="G781" s="64"/>
      <c r="H781"/>
      <c r="J781" s="47"/>
    </row>
    <row r="782" spans="3:10" s="35" customFormat="1" ht="12" customHeight="1">
      <c r="C782" s="99"/>
      <c r="D782" s="218"/>
      <c r="E782" s="247"/>
      <c r="F782" s="271"/>
      <c r="G782" s="64"/>
      <c r="H782"/>
      <c r="J782" s="47"/>
    </row>
    <row r="783" spans="3:10" s="35" customFormat="1" ht="12" customHeight="1">
      <c r="C783" s="99"/>
      <c r="D783" s="218"/>
      <c r="E783" s="247"/>
      <c r="F783" s="271"/>
      <c r="G783" s="64"/>
      <c r="H783"/>
      <c r="J783" s="47"/>
    </row>
    <row r="784" spans="3:10" s="35" customFormat="1" ht="12" customHeight="1">
      <c r="C784" s="99"/>
      <c r="D784" s="218"/>
      <c r="E784" s="247"/>
      <c r="F784" s="271"/>
      <c r="G784" s="64"/>
      <c r="H784"/>
      <c r="J784" s="47"/>
    </row>
    <row r="785" spans="3:10" s="35" customFormat="1" ht="12" customHeight="1">
      <c r="C785" s="99"/>
      <c r="D785" s="218"/>
      <c r="E785" s="247"/>
      <c r="F785" s="271"/>
      <c r="G785" s="64"/>
      <c r="H785"/>
      <c r="J785" s="47"/>
    </row>
    <row r="786" spans="3:10" s="35" customFormat="1" ht="12" customHeight="1">
      <c r="C786" s="99"/>
      <c r="D786" s="218"/>
      <c r="E786" s="247"/>
      <c r="F786" s="271"/>
      <c r="G786" s="64"/>
      <c r="H786"/>
      <c r="J786" s="47"/>
    </row>
    <row r="787" spans="3:10" s="35" customFormat="1" ht="12" customHeight="1">
      <c r="C787" s="99"/>
      <c r="D787" s="218"/>
      <c r="E787" s="247"/>
      <c r="F787" s="271"/>
      <c r="G787" s="64"/>
      <c r="H787"/>
      <c r="J787" s="47"/>
    </row>
    <row r="788" spans="3:10" s="35" customFormat="1" ht="12" customHeight="1">
      <c r="C788" s="99"/>
      <c r="D788" s="218"/>
      <c r="E788" s="247"/>
      <c r="F788" s="271"/>
      <c r="G788" s="64"/>
      <c r="H788"/>
      <c r="J788" s="47"/>
    </row>
    <row r="789" spans="3:10" s="35" customFormat="1" ht="12" customHeight="1">
      <c r="C789" s="99"/>
      <c r="D789" s="218"/>
      <c r="E789" s="247"/>
      <c r="F789" s="271"/>
      <c r="G789" s="64"/>
      <c r="H789"/>
      <c r="J789" s="47"/>
    </row>
    <row r="790" spans="3:10" s="35" customFormat="1" ht="12" customHeight="1">
      <c r="C790" s="99"/>
      <c r="D790" s="218"/>
      <c r="E790" s="247"/>
      <c r="F790" s="271"/>
      <c r="G790" s="64"/>
      <c r="H790"/>
      <c r="J790" s="47"/>
    </row>
    <row r="791" spans="3:10" s="35" customFormat="1" ht="12" customHeight="1">
      <c r="C791" s="99"/>
      <c r="D791" s="218"/>
      <c r="E791" s="247"/>
      <c r="F791" s="271"/>
      <c r="G791" s="64"/>
      <c r="H791"/>
      <c r="J791" s="47"/>
    </row>
    <row r="792" spans="3:10" s="35" customFormat="1" ht="12" customHeight="1">
      <c r="C792" s="99"/>
      <c r="D792" s="218"/>
      <c r="E792" s="247"/>
      <c r="F792" s="271"/>
      <c r="G792" s="64"/>
      <c r="H792"/>
      <c r="J792" s="47"/>
    </row>
    <row r="793" spans="3:10" s="35" customFormat="1" ht="12" customHeight="1">
      <c r="C793" s="99"/>
      <c r="D793" s="218"/>
      <c r="E793" s="247"/>
      <c r="F793" s="271"/>
      <c r="G793" s="64"/>
      <c r="H793"/>
      <c r="J793" s="47"/>
    </row>
    <row r="794" spans="3:10" s="35" customFormat="1" ht="12" customHeight="1">
      <c r="C794" s="99"/>
      <c r="D794" s="218"/>
      <c r="E794" s="247"/>
      <c r="F794" s="271"/>
      <c r="G794" s="64"/>
      <c r="H794"/>
      <c r="J794" s="47"/>
    </row>
    <row r="795" spans="3:10" s="35" customFormat="1" ht="12" customHeight="1">
      <c r="C795" s="99"/>
      <c r="D795" s="218"/>
      <c r="E795" s="247"/>
      <c r="F795" s="271"/>
      <c r="G795" s="64"/>
      <c r="H795"/>
      <c r="J795" s="47"/>
    </row>
    <row r="796" spans="3:10" s="35" customFormat="1" ht="12" customHeight="1">
      <c r="C796" s="99"/>
      <c r="D796" s="218"/>
      <c r="E796" s="247"/>
      <c r="F796" s="271"/>
      <c r="G796" s="64"/>
      <c r="H796"/>
      <c r="J796" s="47"/>
    </row>
    <row r="797" spans="3:10" s="35" customFormat="1" ht="12" customHeight="1">
      <c r="C797" s="99"/>
      <c r="D797" s="218"/>
      <c r="E797" s="247"/>
      <c r="F797" s="271"/>
      <c r="G797" s="64"/>
      <c r="H797"/>
      <c r="J797" s="47"/>
    </row>
    <row r="798" spans="3:10" s="35" customFormat="1" ht="12" customHeight="1">
      <c r="C798" s="99"/>
      <c r="D798" s="218"/>
      <c r="E798" s="247"/>
      <c r="F798" s="271"/>
      <c r="G798" s="64"/>
      <c r="H798"/>
      <c r="J798" s="47"/>
    </row>
    <row r="799" spans="3:10" s="35" customFormat="1" ht="12" customHeight="1">
      <c r="C799" s="99"/>
      <c r="D799" s="218"/>
      <c r="E799" s="247"/>
      <c r="F799" s="271"/>
      <c r="G799" s="64"/>
      <c r="H799"/>
      <c r="J799" s="47"/>
    </row>
    <row r="800" spans="3:10" s="35" customFormat="1" ht="12" customHeight="1">
      <c r="C800" s="99"/>
      <c r="D800" s="218"/>
      <c r="E800" s="247"/>
      <c r="F800" s="271"/>
      <c r="G800" s="64"/>
      <c r="H800"/>
      <c r="J800" s="47"/>
    </row>
    <row r="801" spans="3:10" s="35" customFormat="1" ht="12" customHeight="1">
      <c r="C801" s="99"/>
      <c r="D801" s="218"/>
      <c r="E801" s="247"/>
      <c r="F801" s="271"/>
      <c r="G801" s="64"/>
      <c r="H801"/>
      <c r="J801" s="47"/>
    </row>
    <row r="802" spans="3:10" s="35" customFormat="1" ht="12" customHeight="1">
      <c r="C802" s="99"/>
      <c r="D802" s="218"/>
      <c r="E802" s="247"/>
      <c r="F802" s="271"/>
      <c r="G802" s="64"/>
      <c r="H802"/>
      <c r="J802" s="47"/>
    </row>
    <row r="803" spans="3:10" s="35" customFormat="1" ht="12" customHeight="1">
      <c r="C803" s="99"/>
      <c r="D803" s="218"/>
      <c r="E803" s="247"/>
      <c r="F803" s="271"/>
      <c r="G803" s="64"/>
      <c r="H803"/>
      <c r="J803" s="47"/>
    </row>
    <row r="804" spans="3:10" s="35" customFormat="1" ht="12" customHeight="1">
      <c r="C804" s="99"/>
      <c r="D804" s="218"/>
      <c r="E804" s="247"/>
      <c r="F804" s="271"/>
      <c r="G804" s="64"/>
      <c r="H804"/>
      <c r="J804" s="47"/>
    </row>
    <row r="805" spans="3:10" s="35" customFormat="1" ht="12" customHeight="1">
      <c r="C805" s="99"/>
      <c r="D805" s="218"/>
      <c r="E805" s="247"/>
      <c r="F805" s="271"/>
      <c r="G805" s="64"/>
      <c r="H805"/>
      <c r="J805" s="47"/>
    </row>
    <row r="806" spans="3:10" s="35" customFormat="1" ht="12" customHeight="1">
      <c r="C806" s="99"/>
      <c r="D806" s="218"/>
      <c r="E806" s="247"/>
      <c r="F806" s="271"/>
      <c r="G806" s="64"/>
      <c r="H806"/>
      <c r="J806" s="47"/>
    </row>
    <row r="807" spans="3:10" s="35" customFormat="1" ht="12" customHeight="1">
      <c r="C807" s="99"/>
      <c r="D807" s="218"/>
      <c r="E807" s="247"/>
      <c r="F807" s="271"/>
      <c r="G807" s="64"/>
      <c r="H807"/>
      <c r="J807" s="47"/>
    </row>
    <row r="808" spans="3:10" s="35" customFormat="1" ht="12" customHeight="1">
      <c r="C808" s="99"/>
      <c r="D808" s="218"/>
      <c r="E808" s="247"/>
      <c r="F808" s="271"/>
      <c r="G808" s="64"/>
      <c r="H808"/>
      <c r="J808" s="47"/>
    </row>
    <row r="809" spans="3:10" s="35" customFormat="1" ht="12" customHeight="1">
      <c r="C809" s="99"/>
      <c r="D809" s="218"/>
      <c r="E809" s="247"/>
      <c r="F809" s="271"/>
      <c r="G809" s="64"/>
      <c r="H809"/>
      <c r="J809" s="47"/>
    </row>
    <row r="810" spans="3:10" s="35" customFormat="1" ht="12" customHeight="1">
      <c r="C810" s="99"/>
      <c r="D810" s="218"/>
      <c r="E810" s="247"/>
      <c r="F810" s="271"/>
      <c r="G810" s="64"/>
      <c r="H810"/>
      <c r="J810" s="47"/>
    </row>
    <row r="811" spans="3:10" s="35" customFormat="1" ht="12" customHeight="1">
      <c r="C811" s="99"/>
      <c r="D811" s="218"/>
      <c r="E811" s="247"/>
      <c r="F811" s="271"/>
      <c r="G811" s="64"/>
      <c r="H811"/>
      <c r="J811" s="47"/>
    </row>
    <row r="812" spans="3:10" s="35" customFormat="1" ht="12" customHeight="1">
      <c r="C812" s="99"/>
      <c r="D812" s="218"/>
      <c r="E812" s="247"/>
      <c r="F812" s="271"/>
      <c r="G812" s="64"/>
      <c r="H812"/>
      <c r="J812" s="47"/>
    </row>
    <row r="813" spans="3:10" s="35" customFormat="1" ht="12" customHeight="1">
      <c r="C813" s="99"/>
      <c r="D813" s="218"/>
      <c r="E813" s="247"/>
      <c r="F813" s="271"/>
      <c r="G813" s="64"/>
      <c r="H813"/>
      <c r="J813" s="47"/>
    </row>
    <row r="814" spans="3:10" s="35" customFormat="1" ht="12" customHeight="1">
      <c r="C814" s="99"/>
      <c r="D814" s="218"/>
      <c r="E814" s="247"/>
      <c r="F814" s="271"/>
      <c r="G814" s="64"/>
      <c r="H814"/>
      <c r="J814" s="47"/>
    </row>
    <row r="815" spans="3:10" s="35" customFormat="1" ht="12" customHeight="1">
      <c r="C815" s="99"/>
      <c r="D815" s="218"/>
      <c r="E815" s="247"/>
      <c r="F815" s="271"/>
      <c r="G815" s="64"/>
      <c r="H815"/>
      <c r="J815" s="47"/>
    </row>
    <row r="816" spans="3:10" s="35" customFormat="1" ht="12" customHeight="1">
      <c r="C816" s="99"/>
      <c r="D816" s="218"/>
      <c r="E816" s="247"/>
      <c r="F816" s="271"/>
      <c r="G816" s="64"/>
      <c r="H816"/>
      <c r="J816" s="47"/>
    </row>
    <row r="817" spans="3:10" s="35" customFormat="1" ht="12" customHeight="1">
      <c r="C817" s="99"/>
      <c r="D817" s="218"/>
      <c r="E817" s="247"/>
      <c r="F817" s="271"/>
      <c r="G817" s="64"/>
      <c r="H817"/>
      <c r="J817" s="47"/>
    </row>
    <row r="818" spans="3:10" s="35" customFormat="1" ht="12" customHeight="1">
      <c r="C818" s="99"/>
      <c r="D818" s="218"/>
      <c r="E818" s="247"/>
      <c r="F818" s="271"/>
      <c r="G818" s="64"/>
      <c r="H818"/>
      <c r="J818" s="47"/>
    </row>
    <row r="819" ht="12" customHeight="1"/>
    <row r="820" ht="12" customHeight="1"/>
    <row r="821" ht="12" customHeight="1"/>
    <row r="822" ht="12" customHeight="1"/>
    <row r="823" spans="3:10" ht="12" customHeight="1">
      <c r="C823"/>
      <c r="D823" s="221"/>
      <c r="F823" s="275"/>
      <c r="G823"/>
      <c r="J823"/>
    </row>
    <row r="824" spans="3:10" ht="12" customHeight="1">
      <c r="C824"/>
      <c r="D824" s="221"/>
      <c r="F824" s="275"/>
      <c r="G824"/>
      <c r="J824"/>
    </row>
    <row r="825" spans="3:10" ht="12" customHeight="1">
      <c r="C825"/>
      <c r="D825" s="221"/>
      <c r="F825" s="275"/>
      <c r="G825"/>
      <c r="J825"/>
    </row>
    <row r="826" spans="3:10" ht="12" customHeight="1">
      <c r="C826"/>
      <c r="D826" s="221"/>
      <c r="F826" s="275"/>
      <c r="G826"/>
      <c r="J826"/>
    </row>
    <row r="827" spans="3:10" ht="12" customHeight="1">
      <c r="C827"/>
      <c r="D827" s="221"/>
      <c r="F827" s="275"/>
      <c r="G827"/>
      <c r="J827"/>
    </row>
    <row r="828" spans="3:10" ht="12" customHeight="1">
      <c r="C828"/>
      <c r="D828" s="221"/>
      <c r="F828" s="275"/>
      <c r="G828"/>
      <c r="J828"/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F1:F699"/>
  <mergeCells count="13">
    <mergeCell ref="A180:A182"/>
    <mergeCell ref="B510:G510"/>
    <mergeCell ref="B519:G519"/>
    <mergeCell ref="B537:G537"/>
    <mergeCell ref="B552:G552"/>
    <mergeCell ref="B565:G565"/>
    <mergeCell ref="B616:G616"/>
    <mergeCell ref="B630:G630"/>
    <mergeCell ref="B1:D1"/>
    <mergeCell ref="E1:F1"/>
    <mergeCell ref="B699:F699"/>
    <mergeCell ref="B165:E165"/>
    <mergeCell ref="B148:E148"/>
  </mergeCells>
  <printOptions horizontalCentered="1"/>
  <pageMargins left="0.5905511811023623" right="0.3937007874015748" top="0.3937007874015748" bottom="0.3937007874015748" header="0.5118110236220472" footer="0.5118110236220472"/>
  <pageSetup fitToHeight="2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2023-03-22T12:32:46Z</cp:lastPrinted>
  <dcterms:created xsi:type="dcterms:W3CDTF">2006-05-10T06:03:28Z</dcterms:created>
  <dcterms:modified xsi:type="dcterms:W3CDTF">2023-11-03T08:24:43Z</dcterms:modified>
  <cp:category/>
  <cp:version/>
  <cp:contentType/>
  <cp:contentStatus/>
</cp:coreProperties>
</file>